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amacl\OneDrive - Union Européenne de Cyclisme\UEC\Events 2021\Track Elite\Teams Arrival and Departure Minsk\"/>
    </mc:Choice>
  </mc:AlternateContent>
  <xr:revisionPtr revIDLastSave="0" documentId="8_{01575FBE-9EC5-4C64-ADF0-8B5A28B8A3B5}" xr6:coauthVersionLast="46" xr6:coauthVersionMax="46" xr10:uidLastSave="{00000000-0000-0000-0000-000000000000}"/>
  <bookViews>
    <workbookView xWindow="-98" yWindow="-98" windowWidth="20715" windowHeight="13276" firstSheet="3" activeTab="3" xr2:uid="{00000000-000D-0000-FFFF-FFFF00000000}"/>
  </bookViews>
  <sheets>
    <sheet name="RAILWAY DEPARTURES" sheetId="4" state="hidden" r:id="rId1"/>
    <sheet name="BUS ARRIVALS" sheetId="5" state="hidden" r:id="rId2"/>
    <sheet name="BUS DEPARTURES" sheetId="6" state="hidden" r:id="rId3"/>
    <sheet name="Cycling" sheetId="8" r:id="rId4"/>
  </sheets>
  <definedNames>
    <definedName name="_xlnm._FilterDatabase" localSheetId="3" hidden="1">Cycling!$B$7:$AG$44</definedName>
    <definedName name="_xlnm._FilterDatabase" localSheetId="0" hidden="1">'RAILWAY DEPARTURES'!$A$8:$AC$77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8" l="1"/>
  <c r="S18" i="8"/>
  <c r="T18" i="8"/>
  <c r="AC18" i="8"/>
  <c r="AD18" i="8"/>
  <c r="AE18" i="8"/>
  <c r="AE7" i="8"/>
  <c r="AD7" i="8"/>
  <c r="AC7" i="8"/>
  <c r="AB7" i="8"/>
  <c r="C13" i="6" l="1"/>
  <c r="B13" i="6"/>
  <c r="C12" i="6"/>
  <c r="B12" i="6"/>
  <c r="C11" i="6"/>
  <c r="B11" i="6"/>
  <c r="C10" i="6"/>
  <c r="B10" i="6"/>
  <c r="C13" i="5"/>
  <c r="B13" i="5"/>
  <c r="C12" i="5"/>
  <c r="B12" i="5"/>
  <c r="C11" i="5"/>
  <c r="B11" i="5"/>
  <c r="C10" i="5"/>
  <c r="B10" i="5"/>
  <c r="C83" i="4"/>
  <c r="B83" i="4"/>
  <c r="C82" i="4"/>
  <c r="B82" i="4"/>
  <c r="C81" i="4"/>
  <c r="B81" i="4"/>
  <c r="C80" i="4"/>
  <c r="B80" i="4"/>
</calcChain>
</file>

<file path=xl/sharedStrings.xml><?xml version="1.0" encoding="utf-8"?>
<sst xmlns="http://schemas.openxmlformats.org/spreadsheetml/2006/main" count="1756" uniqueCount="384">
  <si>
    <t>II European Games</t>
  </si>
  <si>
    <t>Date from</t>
  </si>
  <si>
    <t>June 2, 2019</t>
  </si>
  <si>
    <t>Date to</t>
  </si>
  <si>
    <t>June 30, 2019</t>
  </si>
  <si>
    <t>Timezone</t>
  </si>
  <si>
    <t>GMT+03:00</t>
  </si>
  <si>
    <t>Personal Information</t>
  </si>
  <si>
    <t>Last Name</t>
  </si>
  <si>
    <t>First Name</t>
  </si>
  <si>
    <t>Country</t>
  </si>
  <si>
    <t>Sport</t>
  </si>
  <si>
    <t>Group Information</t>
  </si>
  <si>
    <t>Organization</t>
  </si>
  <si>
    <t>Group</t>
  </si>
  <si>
    <t>Number of pax</t>
  </si>
  <si>
    <t>Category</t>
  </si>
  <si>
    <t>Arrival to Minsk</t>
  </si>
  <si>
    <t>Arrival date to Minsk</t>
  </si>
  <si>
    <t>Arrival time to Minsk</t>
  </si>
  <si>
    <t>Origin (city)</t>
  </si>
  <si>
    <t>Service Level</t>
  </si>
  <si>
    <t>Transport privilege</t>
  </si>
  <si>
    <t>Transport</t>
  </si>
  <si>
    <t>Arrival Note</t>
  </si>
  <si>
    <t>Accommodation in Minsk</t>
  </si>
  <si>
    <t>Standard luggage</t>
  </si>
  <si>
    <t>Oversized / Overweight luggage</t>
  </si>
  <si>
    <t>Inventory type</t>
  </si>
  <si>
    <t>Firearms</t>
  </si>
  <si>
    <t>Quantity of Firearms</t>
  </si>
  <si>
    <t>Firearms Models &amp; Serial Numbers</t>
  </si>
  <si>
    <t>Number of cases</t>
  </si>
  <si>
    <t>Weight of Ammunition</t>
  </si>
  <si>
    <t>Number of Ammunition Cases</t>
  </si>
  <si>
    <t>Last modified date</t>
  </si>
  <si>
    <t>Modification type</t>
  </si>
  <si>
    <t>Accreditation role</t>
  </si>
  <si>
    <t>Accreditation number</t>
  </si>
  <si>
    <t>Czech Republic</t>
  </si>
  <si>
    <t>Boxing</t>
  </si>
  <si>
    <t>National Olympic Committee</t>
  </si>
  <si>
    <t>V3</t>
  </si>
  <si>
    <t>T-B, T-A</t>
  </si>
  <si>
    <t>Athletes Village</t>
  </si>
  <si>
    <t/>
  </si>
  <si>
    <t>Petr</t>
  </si>
  <si>
    <t>Wrestling – Women</t>
  </si>
  <si>
    <t>AO01-23 - Coach</t>
  </si>
  <si>
    <t>T-B</t>
  </si>
  <si>
    <t>ATO01-23 - Additional Team Official</t>
  </si>
  <si>
    <t>Wrestling – Freestyle</t>
  </si>
  <si>
    <t>AO01-21 - Coach</t>
  </si>
  <si>
    <t>AA-21 - Athlete</t>
  </si>
  <si>
    <t>3x3 Basketball</t>
  </si>
  <si>
    <t>Athletics</t>
  </si>
  <si>
    <t>Archery</t>
  </si>
  <si>
    <t>Badminton</t>
  </si>
  <si>
    <t>Judo</t>
  </si>
  <si>
    <t>Sambo</t>
  </si>
  <si>
    <t>24/05/2019</t>
  </si>
  <si>
    <t>Canoe Sprint</t>
  </si>
  <si>
    <t>AO01-07 - Coach</t>
  </si>
  <si>
    <t>10:00</t>
  </si>
  <si>
    <t>Wrestling – Greco-Roman</t>
  </si>
  <si>
    <t>NEW</t>
  </si>
  <si>
    <t>Table Tennis</t>
  </si>
  <si>
    <t>Jan</t>
  </si>
  <si>
    <t>AO02-02 - Medical personnel</t>
  </si>
  <si>
    <t>AA-15 - Athlete</t>
  </si>
  <si>
    <t>AO01-20 - Coach</t>
  </si>
  <si>
    <t>AA-20 - Athlete</t>
  </si>
  <si>
    <t>AO01-15 - Coach</t>
  </si>
  <si>
    <t>Shooting – Shotgun</t>
  </si>
  <si>
    <t>12:00</t>
  </si>
  <si>
    <t>AA-01 - Athlete</t>
  </si>
  <si>
    <t>Ruslan</t>
  </si>
  <si>
    <t>AO01-01 - Coach</t>
  </si>
  <si>
    <t>AA-04 - Athlete</t>
  </si>
  <si>
    <t>AO01-04 - Coach</t>
  </si>
  <si>
    <t>bow</t>
  </si>
  <si>
    <t>Mindaugas</t>
  </si>
  <si>
    <t>ATO01-04 - Additional Team Official</t>
  </si>
  <si>
    <t>Eva</t>
  </si>
  <si>
    <t>Soucek</t>
  </si>
  <si>
    <t>Tomas</t>
  </si>
  <si>
    <t>Andrej</t>
  </si>
  <si>
    <t>AA-17 - Athlete</t>
  </si>
  <si>
    <t>AO01-17 - Coach</t>
  </si>
  <si>
    <t>Lukas</t>
  </si>
  <si>
    <t>14:00</t>
  </si>
  <si>
    <t>Monika</t>
  </si>
  <si>
    <t>Vadim</t>
  </si>
  <si>
    <t>Belarus</t>
  </si>
  <si>
    <t>Lithuania</t>
  </si>
  <si>
    <t>Rasa</t>
  </si>
  <si>
    <t>Karolina</t>
  </si>
  <si>
    <t>Karolis</t>
  </si>
  <si>
    <t>Vilnius</t>
  </si>
  <si>
    <t>AO01-02 - Coach</t>
  </si>
  <si>
    <t>AA-02 - Athlete</t>
  </si>
  <si>
    <t>Sandra</t>
  </si>
  <si>
    <t>ATO01-02 - Additional Team Official</t>
  </si>
  <si>
    <t>AA-03 - Athlete</t>
  </si>
  <si>
    <t>AO01-03 - Coach</t>
  </si>
  <si>
    <t>AO06-02 - Team Leader</t>
  </si>
  <si>
    <t>AA-07 - Athlete</t>
  </si>
  <si>
    <t>Train</t>
  </si>
  <si>
    <t>25/06/2019</t>
  </si>
  <si>
    <t>Eduard</t>
  </si>
  <si>
    <t>26/06/2019</t>
  </si>
  <si>
    <t>27/06/2019</t>
  </si>
  <si>
    <t>28/06/2019</t>
  </si>
  <si>
    <t>Total Count</t>
  </si>
  <si>
    <t>Count by Filters</t>
  </si>
  <si>
    <t>Passengers</t>
  </si>
  <si>
    <t>Departure from Minsk</t>
  </si>
  <si>
    <t>Departure date from Minsk</t>
  </si>
  <si>
    <t>Departure time from Minsk</t>
  </si>
  <si>
    <t>Destination (city)</t>
  </si>
  <si>
    <t>Departure Note</t>
  </si>
  <si>
    <t>29/06/2019</t>
  </si>
  <si>
    <t>30/06/2019</t>
  </si>
  <si>
    <t>Andrius</t>
  </si>
  <si>
    <t>Kajeniene</t>
  </si>
  <si>
    <t>Alma</t>
  </si>
  <si>
    <t>AO02-319 - Medical personnel</t>
  </si>
  <si>
    <t>5350689</t>
  </si>
  <si>
    <t>Barkauskas</t>
  </si>
  <si>
    <t>Dalius Romanas</t>
  </si>
  <si>
    <t>AO02-195 - Medical personnel</t>
  </si>
  <si>
    <t>8301492</t>
  </si>
  <si>
    <t>Timinskas</t>
  </si>
  <si>
    <t>Ugnius</t>
  </si>
  <si>
    <t>2486836</t>
  </si>
  <si>
    <t>Timinskiene</t>
  </si>
  <si>
    <t>Inga</t>
  </si>
  <si>
    <t>1944237</t>
  </si>
  <si>
    <t>Sarkanas</t>
  </si>
  <si>
    <t>Darius</t>
  </si>
  <si>
    <t>6968912</t>
  </si>
  <si>
    <t>Grabauskas</t>
  </si>
  <si>
    <t>2572641</t>
  </si>
  <si>
    <t>Novickas</t>
  </si>
  <si>
    <t>Dainius</t>
  </si>
  <si>
    <t>7705326</t>
  </si>
  <si>
    <t>Pukelis</t>
  </si>
  <si>
    <t>Aurelijus</t>
  </si>
  <si>
    <t>4546829</t>
  </si>
  <si>
    <t>Semaska</t>
  </si>
  <si>
    <t>Paulius</t>
  </si>
  <si>
    <t>4902425</t>
  </si>
  <si>
    <t>Kuprijanovas</t>
  </si>
  <si>
    <t>Medas</t>
  </si>
  <si>
    <t>2311990</t>
  </si>
  <si>
    <t>Egidijus</t>
  </si>
  <si>
    <t>Rudas</t>
  </si>
  <si>
    <t>Eduardas</t>
  </si>
  <si>
    <t>0590881</t>
  </si>
  <si>
    <t>Katkus</t>
  </si>
  <si>
    <t>Gintaras</t>
  </si>
  <si>
    <t>3085660</t>
  </si>
  <si>
    <t>Stefanovic</t>
  </si>
  <si>
    <t>Karina</t>
  </si>
  <si>
    <t>1126882</t>
  </si>
  <si>
    <t>Techov</t>
  </si>
  <si>
    <t>1606814</t>
  </si>
  <si>
    <t>Vitkauskas</t>
  </si>
  <si>
    <t>Kestutis</t>
  </si>
  <si>
    <t>5580649</t>
  </si>
  <si>
    <t>Bauza</t>
  </si>
  <si>
    <t>4489711</t>
  </si>
  <si>
    <t>Pakenyte</t>
  </si>
  <si>
    <t>Santa</t>
  </si>
  <si>
    <t>4149520</t>
  </si>
  <si>
    <t>Jablonskyte</t>
  </si>
  <si>
    <t>3643013</t>
  </si>
  <si>
    <t>Stankevicius</t>
  </si>
  <si>
    <t>Viktoras</t>
  </si>
  <si>
    <t>5643450</t>
  </si>
  <si>
    <t>Medardas</t>
  </si>
  <si>
    <t>5757706</t>
  </si>
  <si>
    <t>Saulius</t>
  </si>
  <si>
    <t>Petrokaite</t>
  </si>
  <si>
    <t>Jogaile</t>
  </si>
  <si>
    <t>4539394</t>
  </si>
  <si>
    <t>Morauskaite</t>
  </si>
  <si>
    <t>Modesta Juste</t>
  </si>
  <si>
    <t>4950972</t>
  </si>
  <si>
    <t>Vorobjovas</t>
  </si>
  <si>
    <t>AO02-323 - Medical personnel</t>
  </si>
  <si>
    <t>1201179</t>
  </si>
  <si>
    <t>Zastarskis</t>
  </si>
  <si>
    <t>Spartakas</t>
  </si>
  <si>
    <t>5051635</t>
  </si>
  <si>
    <t>Medvedeva</t>
  </si>
  <si>
    <t>Nijole</t>
  </si>
  <si>
    <t>9883397</t>
  </si>
  <si>
    <t>Gavelyte</t>
  </si>
  <si>
    <t>Audrone</t>
  </si>
  <si>
    <t>1477847</t>
  </si>
  <si>
    <t>Krakys</t>
  </si>
  <si>
    <t>3117996</t>
  </si>
  <si>
    <t>Skrabulis</t>
  </si>
  <si>
    <t>Martas</t>
  </si>
  <si>
    <t>8228740</t>
  </si>
  <si>
    <t>Nekrosaite</t>
  </si>
  <si>
    <t>Terese</t>
  </si>
  <si>
    <t>9291812</t>
  </si>
  <si>
    <t>Regalaite</t>
  </si>
  <si>
    <t>Auguste</t>
  </si>
  <si>
    <t>5712378</t>
  </si>
  <si>
    <t>Elenska</t>
  </si>
  <si>
    <t>9877435</t>
  </si>
  <si>
    <t>Galvydyte</t>
  </si>
  <si>
    <t>Gabija</t>
  </si>
  <si>
    <t>7093212</t>
  </si>
  <si>
    <t>Vrasinskas</t>
  </si>
  <si>
    <t>Martynas</t>
  </si>
  <si>
    <t>3400136</t>
  </si>
  <si>
    <t>Andriukaityte</t>
  </si>
  <si>
    <t>Akvile</t>
  </si>
  <si>
    <t>2339573</t>
  </si>
  <si>
    <t>Striokas</t>
  </si>
  <si>
    <t>0245314</t>
  </si>
  <si>
    <t>Misiunaite</t>
  </si>
  <si>
    <t>9895086</t>
  </si>
  <si>
    <t>Truskauskas</t>
  </si>
  <si>
    <t>Gediminas</t>
  </si>
  <si>
    <t>4706298</t>
  </si>
  <si>
    <t>Mickus</t>
  </si>
  <si>
    <t>Benediktas</t>
  </si>
  <si>
    <t>4501502</t>
  </si>
  <si>
    <t>Pacevicius</t>
  </si>
  <si>
    <t>Rokas</t>
  </si>
  <si>
    <t>0177489</t>
  </si>
  <si>
    <t>Janauskas</t>
  </si>
  <si>
    <t>Arturas</t>
  </si>
  <si>
    <t>2880956</t>
  </si>
  <si>
    <t>Glebauskas</t>
  </si>
  <si>
    <t>Adrijus</t>
  </si>
  <si>
    <t>4610177</t>
  </si>
  <si>
    <t>Jasiunaite</t>
  </si>
  <si>
    <t>Liveta</t>
  </si>
  <si>
    <t>5170394</t>
  </si>
  <si>
    <t>Mazeikaite</t>
  </si>
  <si>
    <t>6463320</t>
  </si>
  <si>
    <t>Rapolas</t>
  </si>
  <si>
    <t>4189453</t>
  </si>
  <si>
    <t>Kostas</t>
  </si>
  <si>
    <t>0924484</t>
  </si>
  <si>
    <t>Deliautaite</t>
  </si>
  <si>
    <t>6135299</t>
  </si>
  <si>
    <t>Spelveris</t>
  </si>
  <si>
    <t>Juozas</t>
  </si>
  <si>
    <t>2968077</t>
  </si>
  <si>
    <t>Voitechovskaja</t>
  </si>
  <si>
    <t>Gerda</t>
  </si>
  <si>
    <t>5072538</t>
  </si>
  <si>
    <t>Fomkinaite</t>
  </si>
  <si>
    <t>Vytaute</t>
  </si>
  <si>
    <t>7697743</t>
  </si>
  <si>
    <t>Vascenkovas</t>
  </si>
  <si>
    <t>Jurijus</t>
  </si>
  <si>
    <t>AO02-322 - Medical personnel</t>
  </si>
  <si>
    <t>6195539</t>
  </si>
  <si>
    <t>Reksnys</t>
  </si>
  <si>
    <t>Kazimieras</t>
  </si>
  <si>
    <t>7491177</t>
  </si>
  <si>
    <t>Davidovskij</t>
  </si>
  <si>
    <t>Ilja</t>
  </si>
  <si>
    <t>8953878</t>
  </si>
  <si>
    <t>Zustautas</t>
  </si>
  <si>
    <t>Henrikas</t>
  </si>
  <si>
    <t>4766849</t>
  </si>
  <si>
    <t>Olijnik</t>
  </si>
  <si>
    <t>6053760</t>
  </si>
  <si>
    <t>Nekriosius</t>
  </si>
  <si>
    <t>Ricardas</t>
  </si>
  <si>
    <t>3173154</t>
  </si>
  <si>
    <t>Korobov</t>
  </si>
  <si>
    <t>4338797</t>
  </si>
  <si>
    <t>Kasimovas</t>
  </si>
  <si>
    <t>Sergejus</t>
  </si>
  <si>
    <t>7460926</t>
  </si>
  <si>
    <t>Krasauskas</t>
  </si>
  <si>
    <t>1755843</t>
  </si>
  <si>
    <t>Bokhan</t>
  </si>
  <si>
    <t>Tatsiana</t>
  </si>
  <si>
    <t>2037068</t>
  </si>
  <si>
    <t>Stockus</t>
  </si>
  <si>
    <t>9432245</t>
  </si>
  <si>
    <t>Petrukanecas</t>
  </si>
  <si>
    <t>Romualdas</t>
  </si>
  <si>
    <t>1631199</t>
  </si>
  <si>
    <t>Seja</t>
  </si>
  <si>
    <t>2645163</t>
  </si>
  <si>
    <t>Dagyte</t>
  </si>
  <si>
    <t>Ruta</t>
  </si>
  <si>
    <t>9140415</t>
  </si>
  <si>
    <t>RAILWAY DEPARTURES from Minsk</t>
  </si>
  <si>
    <t>Departure Train Number/Route from Minsk</t>
  </si>
  <si>
    <t>10:24</t>
  </si>
  <si>
    <t>803/Minsk-Vilnius</t>
  </si>
  <si>
    <t>19:31</t>
  </si>
  <si>
    <t>Minsk</t>
  </si>
  <si>
    <t>807/Minsk-Vilnius</t>
  </si>
  <si>
    <t>BUS ARRIVALS to Minsk</t>
  </si>
  <si>
    <t>Arrival Route Number/Route to Minsk</t>
  </si>
  <si>
    <t>BUS DEPARTURES from Minsk</t>
  </si>
  <si>
    <t>Departure Route number/Route from Minsk</t>
  </si>
  <si>
    <t>Car</t>
  </si>
  <si>
    <t>Bus/Minibus</t>
  </si>
  <si>
    <t>Racinskas</t>
  </si>
  <si>
    <t>Ronaldas</t>
  </si>
  <si>
    <t>CNH644</t>
  </si>
  <si>
    <t>Sorokin</t>
  </si>
  <si>
    <t>Sergej</t>
  </si>
  <si>
    <t>Gustas</t>
  </si>
  <si>
    <t>4SN 8729</t>
  </si>
  <si>
    <t>Naprstek</t>
  </si>
  <si>
    <t>Kaselis</t>
  </si>
  <si>
    <t>Aivaras</t>
  </si>
  <si>
    <t>LBS993</t>
  </si>
  <si>
    <t>Rutkauskaite</t>
  </si>
  <si>
    <t>Aukse</t>
  </si>
  <si>
    <t>Zaicevaite</t>
  </si>
  <si>
    <t>Kornelija</t>
  </si>
  <si>
    <t>Gaucaite</t>
  </si>
  <si>
    <t>Kamile</t>
  </si>
  <si>
    <t>Domikaityte</t>
  </si>
  <si>
    <t>Danute</t>
  </si>
  <si>
    <t>Bogdanova</t>
  </si>
  <si>
    <t>Alisa</t>
  </si>
  <si>
    <t>JGB004</t>
  </si>
  <si>
    <t>Bogdanovas</t>
  </si>
  <si>
    <t>Germanas</t>
  </si>
  <si>
    <t>Eividas</t>
  </si>
  <si>
    <t>KTV243</t>
  </si>
  <si>
    <t>Fridrikas</t>
  </si>
  <si>
    <t>Romas</t>
  </si>
  <si>
    <t>Vartanov</t>
  </si>
  <si>
    <t>Ezerskis</t>
  </si>
  <si>
    <t>HFB 139</t>
  </si>
  <si>
    <t>Departing with trailer for boats. Trailer plate number CG280</t>
  </si>
  <si>
    <t>Position</t>
  </si>
  <si>
    <t>2021 UEC TRACK ELITE EUROPEAN CHAMPIONSHIPS, Minsk (Belarus), 23-27 June 2021</t>
  </si>
  <si>
    <t>Personal information</t>
  </si>
  <si>
    <t>Date</t>
  </si>
  <si>
    <t>From City</t>
  </si>
  <si>
    <t>Flight number</t>
  </si>
  <si>
    <t>Number of persons</t>
  </si>
  <si>
    <t>Notes</t>
  </si>
  <si>
    <t>Date of birth</t>
  </si>
  <si>
    <t>Citizenship</t>
  </si>
  <si>
    <t>State of permanent residence</t>
  </si>
  <si>
    <t>Passport number</t>
  </si>
  <si>
    <t>Vehicle Brand</t>
  </si>
  <si>
    <t>Vehicle License Plate</t>
  </si>
  <si>
    <t>Name of the international border crossing point</t>
  </si>
  <si>
    <t xml:space="preserve">Departure from Minsk </t>
  </si>
  <si>
    <t>Flight Time</t>
  </si>
  <si>
    <t>To City</t>
  </si>
  <si>
    <t>Hotel in Minsk</t>
  </si>
  <si>
    <t>Accomodation</t>
  </si>
  <si>
    <t>Participants entering by land transport must apply for a free visa</t>
  </si>
  <si>
    <t>Role</t>
  </si>
  <si>
    <t>Place of job</t>
  </si>
  <si>
    <t xml:space="preserve">Personal information of the participants of the event who enter the Republic of Belarus by air and land transport to issue invitations to border checkpoints (for avoding quarantine period) and submit information for registration of PCR and antigen tests. </t>
  </si>
  <si>
    <t xml:space="preserve">Departure time from hotel </t>
  </si>
  <si>
    <t>Passport issue date</t>
  </si>
  <si>
    <t>Passport expiry date</t>
  </si>
  <si>
    <t>Surname</t>
  </si>
  <si>
    <t>Given name</t>
  </si>
  <si>
    <t>N</t>
  </si>
  <si>
    <t xml:space="preserve"> </t>
  </si>
  <si>
    <t>ALL Team members and staff</t>
  </si>
  <si>
    <t>Only those arriving by air</t>
  </si>
  <si>
    <t>Only those arrriving by land border</t>
  </si>
  <si>
    <t>Arrival in Minsk</t>
  </si>
  <si>
    <t>Number of bicycle boxes</t>
  </si>
  <si>
    <t>Number of standard baggage</t>
  </si>
  <si>
    <t>Only those departing by air</t>
  </si>
  <si>
    <t>Only those arriving by land border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</si>
</sst>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indexed="8"/>
      <name val="Calibri"/>
      <family val="2"/>
      <scheme val="minor"/>
    </font>
    <font>
      <b/>
      <sz val="12"/>
      <name val="Arial"/>
      <family val="2"/>
      <charset val="204"/>
    </font>
    <font>
      <b/>
      <sz val="10"/>
      <name val="Arial"/>
      <family val="2"/>
      <charset val="204"/>
    </font>
    <font>
      <sz val="10"/>
      <name val="Arial"/>
      <family val="2"/>
      <charset val="204"/>
    </font>
    <font>
      <b/>
      <sz val="10"/>
      <name val="Arial"/>
      <family val="2"/>
      <charset val="204"/>
    </font>
    <font>
      <b/>
      <sz val="10"/>
      <color rgb="FFFF0000"/>
      <name val="Arial"/>
      <family val="2"/>
      <charset val="204"/>
    </font>
    <font>
      <b/>
      <sz val="12"/>
      <color rgb="FF0070C0"/>
      <name val="Arial"/>
      <family val="2"/>
      <charset val="204"/>
    </font>
    <font>
      <sz val="8"/>
      <name val="Arial"/>
      <family val="2"/>
      <charset val="204"/>
    </font>
    <font>
      <sz val="10"/>
      <color theme="1"/>
      <name val="Arial"/>
      <family val="2"/>
      <charset val="204"/>
    </font>
    <font>
      <b/>
      <sz val="8"/>
      <name val="Arial"/>
      <family val="2"/>
      <charset val="204"/>
    </font>
    <font>
      <b/>
      <sz val="10"/>
      <color theme="1"/>
      <name val="Arial"/>
      <family val="2"/>
      <charset val="204"/>
    </font>
    <font>
      <b/>
      <sz val="10"/>
      <color theme="0"/>
      <name val="Arial"/>
      <family val="2"/>
      <charset val="204"/>
    </font>
    <font>
      <b/>
      <sz val="10"/>
      <color rgb="FF0070C0"/>
      <name val="Arial"/>
      <family val="2"/>
      <charset val="204"/>
    </font>
    <font>
      <sz val="11"/>
      <color indexed="8"/>
      <name val="Arial"/>
      <family val="2"/>
      <charset val="204"/>
    </font>
    <font>
      <sz val="8"/>
      <color indexed="8"/>
      <name val="Arial"/>
      <family val="2"/>
      <charset val="204"/>
    </font>
    <font>
      <b/>
      <sz val="8"/>
      <color indexed="8"/>
      <name val="Arial"/>
      <family val="2"/>
      <charset val="204"/>
    </font>
    <font>
      <sz val="10"/>
      <name val="Arial"/>
      <family val="2"/>
      <charset val="204"/>
    </font>
    <font>
      <sz val="8"/>
      <color theme="1"/>
      <name val="Arial"/>
      <family val="2"/>
      <charset val="204"/>
    </font>
  </fonts>
  <fills count="15">
    <fill>
      <patternFill patternType="none"/>
    </fill>
    <fill>
      <patternFill patternType="gray125"/>
    </fill>
    <fill>
      <patternFill patternType="solid">
        <fgColor rgb="FFB6DDE8"/>
      </patternFill>
    </fill>
    <fill>
      <patternFill patternType="solid">
        <fgColor rgb="FFFBD4B4"/>
      </patternFill>
    </fill>
    <fill>
      <patternFill patternType="solid">
        <fgColor rgb="FFF2DBDB"/>
      </patternFill>
    </fill>
    <fill>
      <patternFill patternType="solid">
        <fgColor rgb="FFD9EAD3"/>
      </patternFill>
    </fill>
    <fill>
      <patternFill patternType="solid">
        <fgColor rgb="FFC4BD97"/>
      </patternFill>
    </fill>
    <fill>
      <patternFill patternType="solid">
        <fgColor rgb="FFE5B8B7"/>
      </patternFill>
    </fill>
    <fill>
      <patternFill patternType="none"/>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0091FE"/>
        <bgColor indexed="64"/>
      </patternFill>
    </fill>
    <fill>
      <patternFill patternType="solid">
        <fgColor rgb="FFFFFF00"/>
        <bgColor indexed="64"/>
      </patternFill>
    </fill>
    <fill>
      <patternFill patternType="solid">
        <fgColor rgb="FF54EE5B"/>
        <bgColor indexed="64"/>
      </patternFill>
    </fill>
  </fills>
  <borders count="41">
    <border>
      <left/>
      <right/>
      <top/>
      <bottom/>
      <diagonal/>
    </border>
    <border>
      <left style="hair">
        <color indexed="8"/>
      </left>
      <right style="hair">
        <color indexed="8"/>
      </right>
      <top style="hair">
        <color indexed="8"/>
      </top>
      <bottom style="hair">
        <color indexed="8"/>
      </bottom>
      <diagonal/>
    </border>
    <border>
      <left style="hair">
        <color indexed="64"/>
      </left>
      <right style="hair">
        <color indexed="64"/>
      </right>
      <top style="hair">
        <color indexed="64"/>
      </top>
      <bottom/>
      <diagonal/>
    </border>
    <border>
      <left style="hair">
        <color indexed="8"/>
      </left>
      <right style="hair">
        <color indexed="8"/>
      </right>
      <top/>
      <bottom/>
      <diagonal/>
    </border>
    <border>
      <left/>
      <right style="hair">
        <color indexed="8"/>
      </right>
      <top/>
      <bottom/>
      <diagonal/>
    </border>
    <border>
      <left style="hair">
        <color indexed="8"/>
      </left>
      <right/>
      <top style="hair">
        <color indexed="8"/>
      </top>
      <bottom style="hair">
        <color indexed="8"/>
      </bottom>
      <diagonal/>
    </border>
    <border>
      <left style="thin">
        <color indexed="64"/>
      </left>
      <right style="hair">
        <color indexed="64"/>
      </right>
      <top style="hair">
        <color indexed="64"/>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64"/>
      </left>
      <right/>
      <top style="hair">
        <color indexed="64"/>
      </top>
      <bottom/>
      <diagonal/>
    </border>
    <border>
      <left/>
      <right/>
      <top style="hair">
        <color indexed="8"/>
      </top>
      <bottom style="hair">
        <color indexed="8"/>
      </bottom>
      <diagonal/>
    </border>
    <border>
      <left/>
      <right/>
      <top style="hair">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hair">
        <color indexed="8"/>
      </left>
      <right style="thin">
        <color indexed="64"/>
      </right>
      <top/>
      <bottom/>
      <diagonal/>
    </border>
    <border>
      <left style="hair">
        <color indexed="8"/>
      </left>
      <right style="thin">
        <color indexed="64"/>
      </right>
      <top style="hair">
        <color indexed="8"/>
      </top>
      <bottom style="hair">
        <color indexed="8"/>
      </bottom>
      <diagonal/>
    </border>
    <border>
      <left style="hair">
        <color indexed="8"/>
      </left>
      <right style="thin">
        <color indexed="64"/>
      </right>
      <top style="hair">
        <color indexed="8"/>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hair">
        <color indexed="8"/>
      </right>
      <top style="hair">
        <color indexed="8"/>
      </top>
      <bottom style="hair">
        <color indexed="8"/>
      </bottom>
      <diagonal/>
    </border>
    <border>
      <left/>
      <right style="hair">
        <color indexed="8"/>
      </right>
      <top style="hair">
        <color indexed="8"/>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s>
  <cellStyleXfs count="1">
    <xf numFmtId="0" fontId="0" fillId="0" borderId="0"/>
  </cellStyleXfs>
  <cellXfs count="99">
    <xf numFmtId="0" fontId="0" fillId="0" borderId="0" xfId="0"/>
    <xf numFmtId="0" fontId="2" fillId="0" borderId="0" xfId="0" applyFont="1"/>
    <xf numFmtId="0" fontId="2" fillId="0" borderId="0" xfId="0" applyFont="1" applyAlignment="1">
      <alignment horizontal="right"/>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2" fillId="0" borderId="0" xfId="0" applyFont="1"/>
    <xf numFmtId="0" fontId="0" fillId="0" borderId="0" xfId="0"/>
    <xf numFmtId="0" fontId="0" fillId="0" borderId="0" xfId="0"/>
    <xf numFmtId="0" fontId="0" fillId="0" borderId="0" xfId="0"/>
    <xf numFmtId="0" fontId="0" fillId="0" borderId="0" xfId="0"/>
    <xf numFmtId="0" fontId="6" fillId="0" borderId="0" xfId="0" applyFont="1" applyAlignment="1">
      <alignment vertical="center" wrapText="1"/>
    </xf>
    <xf numFmtId="0" fontId="8" fillId="8" borderId="0" xfId="0" applyFont="1" applyFill="1" applyBorder="1" applyAlignment="1">
      <alignment horizontal="center" vertical="center"/>
    </xf>
    <xf numFmtId="0" fontId="5" fillId="8" borderId="0" xfId="0" applyFont="1" applyFill="1" applyBorder="1" applyAlignment="1">
      <alignment horizontal="center" vertical="center"/>
    </xf>
    <xf numFmtId="0" fontId="4" fillId="8" borderId="0" xfId="0" applyFont="1" applyFill="1" applyBorder="1" applyAlignment="1">
      <alignment horizontal="center" vertical="center"/>
    </xf>
    <xf numFmtId="0" fontId="7" fillId="9" borderId="3" xfId="0" applyFont="1" applyFill="1" applyBorder="1" applyAlignment="1">
      <alignment horizontal="center" vertical="center" wrapText="1"/>
    </xf>
    <xf numFmtId="0" fontId="10" fillId="8" borderId="0" xfId="0" applyFont="1" applyFill="1" applyBorder="1" applyAlignment="1">
      <alignment horizontal="center" vertical="center"/>
    </xf>
    <xf numFmtId="0" fontId="12" fillId="0" borderId="0" xfId="0" applyFont="1" applyAlignment="1">
      <alignment vertical="center" wrapText="1"/>
    </xf>
    <xf numFmtId="0" fontId="13" fillId="0" borderId="0" xfId="0" applyFont="1"/>
    <xf numFmtId="0" fontId="14" fillId="0" borderId="0" xfId="0" applyFont="1"/>
    <xf numFmtId="0" fontId="16" fillId="8" borderId="0" xfId="0" applyFont="1" applyFill="1" applyBorder="1" applyAlignment="1">
      <alignment horizontal="center" vertical="center"/>
    </xf>
    <xf numFmtId="0" fontId="0" fillId="0" borderId="0" xfId="0"/>
    <xf numFmtId="0" fontId="7" fillId="9" borderId="15" xfId="0" applyFont="1" applyFill="1" applyBorder="1" applyAlignment="1">
      <alignment horizontal="center" vertical="center" wrapText="1"/>
    </xf>
    <xf numFmtId="0" fontId="15" fillId="0" borderId="0" xfId="0" applyFont="1"/>
    <xf numFmtId="0" fontId="7" fillId="10" borderId="3"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3" xfId="0" applyFont="1" applyFill="1" applyBorder="1" applyAlignment="1">
      <alignment horizontal="center" vertical="center" wrapText="1"/>
    </xf>
    <xf numFmtId="14" fontId="17" fillId="10" borderId="1" xfId="0" applyNumberFormat="1" applyFont="1" applyFill="1" applyBorder="1" applyAlignment="1">
      <alignment horizontal="center" vertical="center"/>
    </xf>
    <xf numFmtId="0" fontId="17" fillId="10" borderId="1" xfId="0" applyFont="1" applyFill="1" applyBorder="1" applyAlignment="1">
      <alignment horizontal="center" vertical="center"/>
    </xf>
    <xf numFmtId="0" fontId="7" fillId="10" borderId="27" xfId="0" applyFont="1" applyFill="1" applyBorder="1" applyAlignment="1">
      <alignment horizontal="center" vertical="center" wrapText="1"/>
    </xf>
    <xf numFmtId="164" fontId="17" fillId="8" borderId="7" xfId="0" applyNumberFormat="1" applyFont="1" applyFill="1" applyBorder="1" applyAlignment="1">
      <alignment horizontal="center" vertical="center"/>
    </xf>
    <xf numFmtId="164" fontId="17" fillId="8" borderId="8" xfId="0" applyNumberFormat="1" applyFont="1" applyFill="1" applyBorder="1" applyAlignment="1">
      <alignment horizontal="center" vertical="center"/>
    </xf>
    <xf numFmtId="0" fontId="17" fillId="10" borderId="9" xfId="0" applyFont="1" applyFill="1" applyBorder="1" applyAlignment="1">
      <alignment horizontal="center" vertical="center"/>
    </xf>
    <xf numFmtId="0" fontId="0" fillId="0" borderId="0" xfId="0"/>
    <xf numFmtId="0" fontId="7" fillId="9" borderId="4" xfId="0" applyFont="1" applyFill="1" applyBorder="1" applyAlignment="1">
      <alignment horizontal="center" vertical="center" wrapText="1"/>
    </xf>
    <xf numFmtId="0" fontId="17" fillId="0" borderId="38" xfId="0" applyFont="1" applyBorder="1" applyAlignment="1">
      <alignment horizontal="center"/>
    </xf>
    <xf numFmtId="0" fontId="17" fillId="0" borderId="39" xfId="0" applyFont="1" applyBorder="1" applyAlignment="1">
      <alignment horizontal="center"/>
    </xf>
    <xf numFmtId="0" fontId="17" fillId="8" borderId="33" xfId="0" applyFont="1" applyFill="1" applyBorder="1" applyAlignment="1">
      <alignment horizontal="center" vertical="center"/>
    </xf>
    <xf numFmtId="0" fontId="17" fillId="8" borderId="1" xfId="0" applyFont="1" applyFill="1" applyBorder="1" applyAlignment="1">
      <alignment horizontal="center" vertical="center"/>
    </xf>
    <xf numFmtId="14" fontId="17" fillId="8" borderId="1" xfId="0" applyNumberFormat="1" applyFont="1" applyFill="1" applyBorder="1" applyAlignment="1">
      <alignment horizontal="center" vertical="center"/>
    </xf>
    <xf numFmtId="0" fontId="17" fillId="10" borderId="28" xfId="0" applyFont="1" applyFill="1" applyBorder="1" applyAlignment="1">
      <alignment horizontal="center" vertical="center"/>
    </xf>
    <xf numFmtId="49" fontId="17" fillId="11" borderId="1" xfId="0" applyNumberFormat="1" applyFont="1" applyFill="1" applyBorder="1" applyAlignment="1">
      <alignment horizontal="center" vertical="center"/>
    </xf>
    <xf numFmtId="16" fontId="17" fillId="11" borderId="1" xfId="0" applyNumberFormat="1" applyFont="1" applyFill="1" applyBorder="1" applyAlignment="1">
      <alignment horizontal="center" vertical="center"/>
    </xf>
    <xf numFmtId="0" fontId="17" fillId="11" borderId="1" xfId="0" applyFont="1" applyFill="1" applyBorder="1" applyAlignment="1">
      <alignment horizontal="center" vertical="center"/>
    </xf>
    <xf numFmtId="0" fontId="17" fillId="11" borderId="5" xfId="0" applyFont="1" applyFill="1" applyBorder="1" applyAlignment="1">
      <alignment horizontal="center" vertical="center"/>
    </xf>
    <xf numFmtId="0" fontId="17" fillId="8" borderId="16" xfId="0" applyFont="1" applyFill="1" applyBorder="1" applyAlignment="1">
      <alignment horizontal="center" vertical="center"/>
    </xf>
    <xf numFmtId="0" fontId="17" fillId="0" borderId="0" xfId="0" applyFont="1"/>
    <xf numFmtId="0" fontId="17" fillId="0" borderId="33" xfId="0" applyFont="1" applyBorder="1"/>
    <xf numFmtId="0" fontId="17" fillId="0" borderId="1" xfId="0" applyFont="1" applyBorder="1"/>
    <xf numFmtId="0" fontId="17" fillId="11" borderId="1" xfId="0" applyFont="1" applyFill="1" applyBorder="1"/>
    <xf numFmtId="0" fontId="17" fillId="11" borderId="5" xfId="0" applyFont="1" applyFill="1" applyBorder="1"/>
    <xf numFmtId="0" fontId="17" fillId="0" borderId="16" xfId="0" applyFont="1" applyBorder="1"/>
    <xf numFmtId="0" fontId="17" fillId="11" borderId="11" xfId="0" applyFont="1" applyFill="1" applyBorder="1" applyAlignment="1">
      <alignment horizontal="center" vertical="center"/>
    </xf>
    <xf numFmtId="0" fontId="17" fillId="8" borderId="34" xfId="0" applyFont="1" applyFill="1" applyBorder="1" applyAlignment="1">
      <alignment horizontal="center" vertical="center"/>
    </xf>
    <xf numFmtId="0" fontId="17" fillId="8" borderId="9" xfId="0" applyFont="1" applyFill="1" applyBorder="1" applyAlignment="1">
      <alignment horizontal="center" vertical="center"/>
    </xf>
    <xf numFmtId="14" fontId="17" fillId="8" borderId="9" xfId="0" applyNumberFormat="1" applyFont="1" applyFill="1" applyBorder="1" applyAlignment="1">
      <alignment horizontal="center" vertical="center"/>
    </xf>
    <xf numFmtId="0" fontId="17" fillId="10" borderId="29" xfId="0" applyFont="1" applyFill="1" applyBorder="1" applyAlignment="1">
      <alignment horizontal="center" vertical="center"/>
    </xf>
    <xf numFmtId="49" fontId="17" fillId="11" borderId="9" xfId="0" applyNumberFormat="1" applyFont="1" applyFill="1" applyBorder="1" applyAlignment="1">
      <alignment horizontal="center" vertical="center"/>
    </xf>
    <xf numFmtId="16" fontId="17" fillId="11" borderId="9" xfId="0" applyNumberFormat="1" applyFont="1" applyFill="1" applyBorder="1" applyAlignment="1">
      <alignment horizontal="center" vertical="center"/>
    </xf>
    <xf numFmtId="0" fontId="17" fillId="11" borderId="9" xfId="0" applyFont="1" applyFill="1" applyBorder="1" applyAlignment="1">
      <alignment horizontal="center" vertical="center"/>
    </xf>
    <xf numFmtId="0" fontId="17" fillId="11" borderId="12" xfId="0" applyFont="1" applyFill="1" applyBorder="1" applyAlignment="1">
      <alignment horizontal="center" vertical="center"/>
    </xf>
    <xf numFmtId="0" fontId="17" fillId="8" borderId="17"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xf numFmtId="0" fontId="1" fillId="0" borderId="0" xfId="0" applyFont="1" applyAlignment="1">
      <alignmen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11" fillId="12" borderId="0" xfId="0" applyFont="1" applyFill="1" applyAlignment="1">
      <alignment horizontal="left" vertical="center"/>
    </xf>
    <xf numFmtId="0" fontId="12" fillId="0" borderId="0" xfId="0" applyFont="1" applyAlignment="1">
      <alignment horizontal="left" vertical="center" wrapText="1"/>
    </xf>
    <xf numFmtId="0" fontId="9" fillId="12" borderId="0" xfId="0" applyFont="1" applyFill="1" applyBorder="1" applyAlignment="1">
      <alignment horizontal="center" vertical="center"/>
    </xf>
    <xf numFmtId="0" fontId="9" fillId="12" borderId="32" xfId="0" applyFont="1" applyFill="1" applyBorder="1" applyAlignment="1">
      <alignment horizontal="center" vertical="center"/>
    </xf>
    <xf numFmtId="0" fontId="14" fillId="0" borderId="40" xfId="0" applyFont="1" applyBorder="1" applyAlignment="1">
      <alignment horizontal="center" vertical="center"/>
    </xf>
    <xf numFmtId="0" fontId="14" fillId="0" borderId="24" xfId="0" applyFont="1" applyBorder="1" applyAlignment="1">
      <alignment horizontal="center" vertical="center"/>
    </xf>
    <xf numFmtId="0" fontId="15" fillId="9" borderId="13"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9" fillId="13" borderId="21" xfId="0" applyFont="1" applyFill="1" applyBorder="1" applyAlignment="1">
      <alignment horizontal="center" vertical="center"/>
    </xf>
    <xf numFmtId="0" fontId="9" fillId="13" borderId="22" xfId="0" applyFont="1" applyFill="1" applyBorder="1" applyAlignment="1">
      <alignment horizontal="center" vertical="center"/>
    </xf>
    <xf numFmtId="0" fontId="15" fillId="13" borderId="22" xfId="0" applyFont="1" applyFill="1" applyBorder="1"/>
    <xf numFmtId="0" fontId="9" fillId="13" borderId="23" xfId="0" applyFont="1" applyFill="1" applyBorder="1" applyAlignment="1">
      <alignment horizontal="center" vertical="center"/>
    </xf>
    <xf numFmtId="0" fontId="9" fillId="14" borderId="21" xfId="0" applyFont="1" applyFill="1" applyBorder="1" applyAlignment="1">
      <alignment horizontal="center" vertical="center"/>
    </xf>
    <xf numFmtId="0" fontId="9" fillId="14" borderId="22" xfId="0" applyFont="1" applyFill="1" applyBorder="1" applyAlignment="1">
      <alignment horizontal="center" vertical="center"/>
    </xf>
    <xf numFmtId="0" fontId="9" fillId="14" borderId="23"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7" xfId="0" applyFont="1" applyFill="1" applyBorder="1" applyAlignment="1">
      <alignment horizontal="center" vertical="center"/>
    </xf>
    <xf numFmtId="0" fontId="9" fillId="10" borderId="31"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6" xfId="0" applyFont="1" applyFill="1" applyBorder="1" applyAlignment="1">
      <alignment horizontal="center" vertical="center"/>
    </xf>
    <xf numFmtId="0" fontId="9" fillId="11" borderId="18" xfId="0" applyFont="1" applyFill="1" applyBorder="1" applyAlignment="1">
      <alignment horizontal="center" vertical="center"/>
    </xf>
    <xf numFmtId="0" fontId="9" fillId="11" borderId="19" xfId="0" applyFont="1" applyFill="1" applyBorder="1" applyAlignment="1">
      <alignment horizontal="center" vertical="center"/>
    </xf>
    <xf numFmtId="0" fontId="7" fillId="9" borderId="25" xfId="0" applyFont="1" applyFill="1" applyBorder="1" applyAlignment="1">
      <alignment horizontal="center" vertical="center" wrapText="1"/>
    </xf>
    <xf numFmtId="0" fontId="9" fillId="10" borderId="20" xfId="0" applyFont="1" applyFill="1" applyBorder="1" applyAlignment="1">
      <alignment horizontal="center" vertical="center"/>
    </xf>
    <xf numFmtId="0" fontId="9" fillId="10" borderId="18" xfId="0" applyFont="1" applyFill="1" applyBorder="1" applyAlignment="1">
      <alignment horizontal="center" vertical="center"/>
    </xf>
    <xf numFmtId="0" fontId="9" fillId="10" borderId="26" xfId="0" applyFont="1" applyFill="1" applyBorder="1" applyAlignment="1">
      <alignment horizontal="center" vertical="center"/>
    </xf>
    <xf numFmtId="0" fontId="7" fillId="9" borderId="2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9" fillId="11" borderId="2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54EE5B"/>
      <color rgb="FFB0FAFE"/>
      <color rgb="FF0091FE"/>
      <color rgb="FFFF66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workbookViewId="0">
      <selection sqref="A1:B1"/>
    </sheetView>
  </sheetViews>
  <sheetFormatPr defaultColWidth="16" defaultRowHeight="14.25" x14ac:dyDescent="0.45"/>
  <sheetData>
    <row r="1" spans="1:29" ht="24" customHeight="1" x14ac:dyDescent="0.45">
      <c r="A1" s="66" t="s">
        <v>0</v>
      </c>
      <c r="B1" s="65"/>
    </row>
    <row r="2" spans="1:29" ht="24" customHeight="1" x14ac:dyDescent="0.45">
      <c r="A2" s="66" t="s">
        <v>300</v>
      </c>
      <c r="B2" s="65"/>
    </row>
    <row r="3" spans="1:29" x14ac:dyDescent="0.45">
      <c r="A3" s="1" t="s">
        <v>1</v>
      </c>
      <c r="B3" s="2" t="s">
        <v>2</v>
      </c>
    </row>
    <row r="4" spans="1:29" x14ac:dyDescent="0.45">
      <c r="A4" s="1" t="s">
        <v>3</v>
      </c>
      <c r="B4" s="2" t="s">
        <v>4</v>
      </c>
    </row>
    <row r="5" spans="1:29" x14ac:dyDescent="0.45">
      <c r="A5" s="1" t="s">
        <v>5</v>
      </c>
      <c r="B5" s="2" t="s">
        <v>6</v>
      </c>
    </row>
    <row r="7" spans="1:29" x14ac:dyDescent="0.45">
      <c r="A7" s="67" t="s">
        <v>7</v>
      </c>
      <c r="B7" s="65"/>
      <c r="C7" s="65"/>
      <c r="D7" s="67"/>
      <c r="E7" s="68" t="s">
        <v>12</v>
      </c>
      <c r="F7" s="65"/>
      <c r="G7" s="65"/>
      <c r="H7" s="68"/>
      <c r="I7" s="69" t="s">
        <v>116</v>
      </c>
      <c r="J7" s="65"/>
      <c r="K7" s="65"/>
      <c r="L7" s="65"/>
      <c r="M7" s="65"/>
      <c r="N7" s="65"/>
      <c r="O7" s="65"/>
      <c r="P7" s="69"/>
      <c r="U7" s="64" t="s">
        <v>29</v>
      </c>
      <c r="V7" s="65"/>
      <c r="W7" s="65"/>
      <c r="X7" s="65"/>
      <c r="Y7" s="64"/>
    </row>
    <row r="8" spans="1:29" ht="48" customHeight="1" x14ac:dyDescent="0.45">
      <c r="A8" s="3" t="s">
        <v>8</v>
      </c>
      <c r="B8" s="3" t="s">
        <v>9</v>
      </c>
      <c r="C8" s="3" t="s">
        <v>10</v>
      </c>
      <c r="D8" s="3" t="s">
        <v>11</v>
      </c>
      <c r="E8" s="3" t="s">
        <v>13</v>
      </c>
      <c r="F8" s="3" t="s">
        <v>14</v>
      </c>
      <c r="G8" s="3" t="s">
        <v>15</v>
      </c>
      <c r="H8" s="3" t="s">
        <v>16</v>
      </c>
      <c r="I8" s="4" t="s">
        <v>117</v>
      </c>
      <c r="J8" s="4" t="s">
        <v>118</v>
      </c>
      <c r="K8" s="4" t="s">
        <v>119</v>
      </c>
      <c r="L8" s="4" t="s">
        <v>301</v>
      </c>
      <c r="M8" s="4" t="s">
        <v>21</v>
      </c>
      <c r="N8" s="4" t="s">
        <v>22</v>
      </c>
      <c r="O8" s="4" t="s">
        <v>23</v>
      </c>
      <c r="P8" s="4" t="s">
        <v>120</v>
      </c>
      <c r="Q8" s="3" t="s">
        <v>25</v>
      </c>
      <c r="R8" s="3" t="s">
        <v>26</v>
      </c>
      <c r="S8" s="3" t="s">
        <v>27</v>
      </c>
      <c r="T8" s="3" t="s">
        <v>28</v>
      </c>
      <c r="U8" s="3" t="s">
        <v>30</v>
      </c>
      <c r="V8" s="3" t="s">
        <v>31</v>
      </c>
      <c r="W8" s="3" t="s">
        <v>32</v>
      </c>
      <c r="X8" s="3" t="s">
        <v>33</v>
      </c>
      <c r="Y8" s="3" t="s">
        <v>34</v>
      </c>
      <c r="Z8" s="3" t="s">
        <v>35</v>
      </c>
      <c r="AA8" s="3" t="s">
        <v>36</v>
      </c>
      <c r="AB8" s="3" t="s">
        <v>37</v>
      </c>
      <c r="AC8" s="3" t="s">
        <v>38</v>
      </c>
    </row>
    <row r="9" spans="1:29" x14ac:dyDescent="0.45">
      <c r="A9" s="5" t="s">
        <v>177</v>
      </c>
      <c r="B9" s="5" t="s">
        <v>178</v>
      </c>
      <c r="C9" s="5" t="s">
        <v>94</v>
      </c>
      <c r="D9" s="5" t="s">
        <v>66</v>
      </c>
      <c r="E9" s="5" t="s">
        <v>94</v>
      </c>
      <c r="F9" s="5" t="s">
        <v>45</v>
      </c>
      <c r="G9" s="5">
        <v>1</v>
      </c>
      <c r="H9" s="5" t="s">
        <v>41</v>
      </c>
      <c r="I9" s="5" t="s">
        <v>108</v>
      </c>
      <c r="J9" s="5" t="s">
        <v>302</v>
      </c>
      <c r="K9" s="5" t="s">
        <v>98</v>
      </c>
      <c r="L9" s="5" t="s">
        <v>303</v>
      </c>
      <c r="M9" s="5" t="s">
        <v>42</v>
      </c>
      <c r="N9" s="5" t="s">
        <v>43</v>
      </c>
      <c r="O9" s="5" t="s">
        <v>107</v>
      </c>
      <c r="P9" s="5" t="s">
        <v>45</v>
      </c>
      <c r="Q9" s="5" t="s">
        <v>44</v>
      </c>
      <c r="R9" s="5">
        <v>0</v>
      </c>
      <c r="S9" s="5">
        <v>0</v>
      </c>
      <c r="T9" s="5" t="s">
        <v>45</v>
      </c>
      <c r="U9" s="5">
        <v>0</v>
      </c>
      <c r="V9" s="5" t="s">
        <v>45</v>
      </c>
      <c r="W9" s="5">
        <v>0</v>
      </c>
      <c r="X9" s="5">
        <v>0</v>
      </c>
      <c r="Y9" s="5">
        <v>0</v>
      </c>
      <c r="Z9" s="5" t="s">
        <v>60</v>
      </c>
      <c r="AA9" s="5" t="s">
        <v>65</v>
      </c>
      <c r="AB9" s="5" t="s">
        <v>70</v>
      </c>
      <c r="AC9" s="5" t="s">
        <v>179</v>
      </c>
    </row>
    <row r="10" spans="1:29" x14ac:dyDescent="0.45">
      <c r="A10" s="5" t="s">
        <v>177</v>
      </c>
      <c r="B10" s="5" t="s">
        <v>180</v>
      </c>
      <c r="C10" s="5" t="s">
        <v>94</v>
      </c>
      <c r="D10" s="5" t="s">
        <v>66</v>
      </c>
      <c r="E10" s="5" t="s">
        <v>94</v>
      </c>
      <c r="F10" s="5" t="s">
        <v>45</v>
      </c>
      <c r="G10" s="5">
        <v>1</v>
      </c>
      <c r="H10" s="5" t="s">
        <v>41</v>
      </c>
      <c r="I10" s="5" t="s">
        <v>108</v>
      </c>
      <c r="J10" s="5" t="s">
        <v>302</v>
      </c>
      <c r="K10" s="5" t="s">
        <v>98</v>
      </c>
      <c r="L10" s="5" t="s">
        <v>303</v>
      </c>
      <c r="M10" s="5" t="s">
        <v>42</v>
      </c>
      <c r="N10" s="5" t="s">
        <v>43</v>
      </c>
      <c r="O10" s="5" t="s">
        <v>107</v>
      </c>
      <c r="P10" s="5" t="s">
        <v>45</v>
      </c>
      <c r="Q10" s="5" t="s">
        <v>44</v>
      </c>
      <c r="R10" s="5">
        <v>0</v>
      </c>
      <c r="S10" s="5">
        <v>0</v>
      </c>
      <c r="T10" s="5" t="s">
        <v>45</v>
      </c>
      <c r="U10" s="5">
        <v>0</v>
      </c>
      <c r="V10" s="5" t="s">
        <v>45</v>
      </c>
      <c r="W10" s="5">
        <v>0</v>
      </c>
      <c r="X10" s="5">
        <v>0</v>
      </c>
      <c r="Y10" s="5">
        <v>0</v>
      </c>
      <c r="Z10" s="5" t="s">
        <v>60</v>
      </c>
      <c r="AA10" s="5" t="s">
        <v>65</v>
      </c>
      <c r="AB10" s="5" t="s">
        <v>71</v>
      </c>
      <c r="AC10" s="5" t="s">
        <v>181</v>
      </c>
    </row>
    <row r="11" spans="1:29" x14ac:dyDescent="0.45">
      <c r="A11" s="5" t="s">
        <v>156</v>
      </c>
      <c r="B11" s="5" t="s">
        <v>157</v>
      </c>
      <c r="C11" s="5" t="s">
        <v>94</v>
      </c>
      <c r="D11" s="5" t="s">
        <v>59</v>
      </c>
      <c r="E11" s="5" t="s">
        <v>94</v>
      </c>
      <c r="F11" s="5" t="s">
        <v>45</v>
      </c>
      <c r="G11" s="5">
        <v>1</v>
      </c>
      <c r="H11" s="5" t="s">
        <v>41</v>
      </c>
      <c r="I11" s="5" t="s">
        <v>108</v>
      </c>
      <c r="J11" s="5" t="s">
        <v>302</v>
      </c>
      <c r="K11" s="5" t="s">
        <v>98</v>
      </c>
      <c r="L11" s="5" t="s">
        <v>303</v>
      </c>
      <c r="M11" s="5" t="s">
        <v>42</v>
      </c>
      <c r="N11" s="5" t="s">
        <v>43</v>
      </c>
      <c r="O11" s="5" t="s">
        <v>107</v>
      </c>
      <c r="P11" s="5" t="s">
        <v>45</v>
      </c>
      <c r="Q11" s="5" t="s">
        <v>44</v>
      </c>
      <c r="R11" s="5">
        <v>0</v>
      </c>
      <c r="S11" s="5">
        <v>0</v>
      </c>
      <c r="T11" s="5" t="s">
        <v>45</v>
      </c>
      <c r="U11" s="5">
        <v>0</v>
      </c>
      <c r="V11" s="5" t="s">
        <v>45</v>
      </c>
      <c r="W11" s="5">
        <v>0</v>
      </c>
      <c r="X11" s="5">
        <v>0</v>
      </c>
      <c r="Y11" s="5">
        <v>0</v>
      </c>
      <c r="Z11" s="5" t="s">
        <v>60</v>
      </c>
      <c r="AA11" s="5" t="s">
        <v>65</v>
      </c>
      <c r="AB11" s="5" t="s">
        <v>88</v>
      </c>
      <c r="AC11" s="5" t="s">
        <v>158</v>
      </c>
    </row>
    <row r="12" spans="1:29" x14ac:dyDescent="0.45">
      <c r="A12" s="5" t="s">
        <v>159</v>
      </c>
      <c r="B12" s="5" t="s">
        <v>160</v>
      </c>
      <c r="C12" s="5" t="s">
        <v>94</v>
      </c>
      <c r="D12" s="5" t="s">
        <v>59</v>
      </c>
      <c r="E12" s="5" t="s">
        <v>94</v>
      </c>
      <c r="F12" s="5" t="s">
        <v>45</v>
      </c>
      <c r="G12" s="5">
        <v>1</v>
      </c>
      <c r="H12" s="5" t="s">
        <v>41</v>
      </c>
      <c r="I12" s="5" t="s">
        <v>108</v>
      </c>
      <c r="J12" s="5" t="s">
        <v>302</v>
      </c>
      <c r="K12" s="5" t="s">
        <v>98</v>
      </c>
      <c r="L12" s="5" t="s">
        <v>303</v>
      </c>
      <c r="M12" s="5" t="s">
        <v>42</v>
      </c>
      <c r="N12" s="5" t="s">
        <v>43</v>
      </c>
      <c r="O12" s="5" t="s">
        <v>107</v>
      </c>
      <c r="P12" s="5" t="s">
        <v>45</v>
      </c>
      <c r="Q12" s="5" t="s">
        <v>44</v>
      </c>
      <c r="R12" s="5">
        <v>0</v>
      </c>
      <c r="S12" s="5">
        <v>0</v>
      </c>
      <c r="T12" s="5" t="s">
        <v>45</v>
      </c>
      <c r="U12" s="5">
        <v>0</v>
      </c>
      <c r="V12" s="5" t="s">
        <v>45</v>
      </c>
      <c r="W12" s="5">
        <v>0</v>
      </c>
      <c r="X12" s="5">
        <v>0</v>
      </c>
      <c r="Y12" s="5">
        <v>0</v>
      </c>
      <c r="Z12" s="5" t="s">
        <v>60</v>
      </c>
      <c r="AA12" s="5" t="s">
        <v>65</v>
      </c>
      <c r="AB12" s="5" t="s">
        <v>87</v>
      </c>
      <c r="AC12" s="5" t="s">
        <v>161</v>
      </c>
    </row>
    <row r="13" spans="1:29" x14ac:dyDescent="0.45">
      <c r="A13" s="5" t="s">
        <v>162</v>
      </c>
      <c r="B13" s="5" t="s">
        <v>163</v>
      </c>
      <c r="C13" s="5" t="s">
        <v>94</v>
      </c>
      <c r="D13" s="5" t="s">
        <v>59</v>
      </c>
      <c r="E13" s="5" t="s">
        <v>94</v>
      </c>
      <c r="F13" s="5"/>
      <c r="G13" s="5">
        <v>1</v>
      </c>
      <c r="H13" s="5" t="s">
        <v>41</v>
      </c>
      <c r="I13" s="5" t="s">
        <v>108</v>
      </c>
      <c r="J13" s="5" t="s">
        <v>302</v>
      </c>
      <c r="K13" s="5" t="s">
        <v>98</v>
      </c>
      <c r="L13" s="5" t="s">
        <v>303</v>
      </c>
      <c r="M13" s="5" t="s">
        <v>42</v>
      </c>
      <c r="N13" s="5" t="s">
        <v>43</v>
      </c>
      <c r="O13" s="5" t="s">
        <v>107</v>
      </c>
      <c r="P13" s="5" t="s">
        <v>45</v>
      </c>
      <c r="Q13" s="5" t="s">
        <v>44</v>
      </c>
      <c r="R13" s="5">
        <v>0</v>
      </c>
      <c r="S13" s="5">
        <v>0</v>
      </c>
      <c r="T13" s="5" t="s">
        <v>45</v>
      </c>
      <c r="U13" s="5">
        <v>0</v>
      </c>
      <c r="V13" s="5" t="s">
        <v>45</v>
      </c>
      <c r="W13" s="5">
        <v>0</v>
      </c>
      <c r="X13" s="5">
        <v>0</v>
      </c>
      <c r="Y13" s="5">
        <v>0</v>
      </c>
      <c r="Z13" s="5" t="s">
        <v>60</v>
      </c>
      <c r="AA13" s="5" t="s">
        <v>65</v>
      </c>
      <c r="AB13" s="5" t="s">
        <v>87</v>
      </c>
      <c r="AC13" s="5" t="s">
        <v>164</v>
      </c>
    </row>
    <row r="15" spans="1:29" x14ac:dyDescent="0.45">
      <c r="A15" s="5" t="s">
        <v>138</v>
      </c>
      <c r="B15" s="5" t="s">
        <v>139</v>
      </c>
      <c r="C15" s="5" t="s">
        <v>94</v>
      </c>
      <c r="D15" s="5" t="s">
        <v>54</v>
      </c>
      <c r="E15" s="5" t="s">
        <v>94</v>
      </c>
      <c r="F15" s="5" t="s">
        <v>45</v>
      </c>
      <c r="G15" s="5">
        <v>1</v>
      </c>
      <c r="H15" s="5" t="s">
        <v>41</v>
      </c>
      <c r="I15" s="5" t="s">
        <v>108</v>
      </c>
      <c r="J15" s="5" t="s">
        <v>304</v>
      </c>
      <c r="K15" s="5" t="s">
        <v>305</v>
      </c>
      <c r="L15" s="5" t="s">
        <v>306</v>
      </c>
      <c r="M15" s="5" t="s">
        <v>42</v>
      </c>
      <c r="N15" s="5" t="s">
        <v>49</v>
      </c>
      <c r="O15" s="5" t="s">
        <v>107</v>
      </c>
      <c r="P15" s="5" t="s">
        <v>45</v>
      </c>
      <c r="Q15" s="5" t="s">
        <v>44</v>
      </c>
      <c r="R15" s="5">
        <v>0</v>
      </c>
      <c r="S15" s="5">
        <v>0</v>
      </c>
      <c r="T15" s="5" t="s">
        <v>45</v>
      </c>
      <c r="U15" s="5">
        <v>0</v>
      </c>
      <c r="V15" s="5" t="s">
        <v>45</v>
      </c>
      <c r="W15" s="5">
        <v>0</v>
      </c>
      <c r="X15" s="5">
        <v>0</v>
      </c>
      <c r="Y15" s="5">
        <v>0</v>
      </c>
      <c r="Z15" s="5" t="s">
        <v>60</v>
      </c>
      <c r="AA15" s="5" t="s">
        <v>65</v>
      </c>
      <c r="AB15" s="5" t="s">
        <v>82</v>
      </c>
      <c r="AC15" s="5" t="s">
        <v>140</v>
      </c>
    </row>
    <row r="16" spans="1:29" x14ac:dyDescent="0.45">
      <c r="A16" s="5" t="s">
        <v>143</v>
      </c>
      <c r="B16" s="5" t="s">
        <v>144</v>
      </c>
      <c r="C16" s="5" t="s">
        <v>94</v>
      </c>
      <c r="D16" s="5" t="s">
        <v>54</v>
      </c>
      <c r="E16" s="5" t="s">
        <v>94</v>
      </c>
      <c r="F16" s="5" t="s">
        <v>45</v>
      </c>
      <c r="G16" s="5">
        <v>1</v>
      </c>
      <c r="H16" s="5" t="s">
        <v>41</v>
      </c>
      <c r="I16" s="5" t="s">
        <v>108</v>
      </c>
      <c r="J16" s="5" t="s">
        <v>304</v>
      </c>
      <c r="K16" s="5" t="s">
        <v>305</v>
      </c>
      <c r="L16" s="5" t="s">
        <v>306</v>
      </c>
      <c r="M16" s="5" t="s">
        <v>42</v>
      </c>
      <c r="N16" s="5" t="s">
        <v>43</v>
      </c>
      <c r="O16" s="5" t="s">
        <v>107</v>
      </c>
      <c r="P16" s="5" t="s">
        <v>45</v>
      </c>
      <c r="Q16" s="5" t="s">
        <v>44</v>
      </c>
      <c r="R16" s="5">
        <v>0</v>
      </c>
      <c r="S16" s="5">
        <v>0</v>
      </c>
      <c r="T16" s="5" t="s">
        <v>45</v>
      </c>
      <c r="U16" s="5">
        <v>0</v>
      </c>
      <c r="V16" s="5" t="s">
        <v>45</v>
      </c>
      <c r="W16" s="5">
        <v>0</v>
      </c>
      <c r="X16" s="5">
        <v>0</v>
      </c>
      <c r="Y16" s="5">
        <v>0</v>
      </c>
      <c r="Z16" s="5" t="s">
        <v>60</v>
      </c>
      <c r="AA16" s="5" t="s">
        <v>65</v>
      </c>
      <c r="AB16" s="5" t="s">
        <v>79</v>
      </c>
      <c r="AC16" s="5" t="s">
        <v>145</v>
      </c>
    </row>
    <row r="17" spans="1:29" x14ac:dyDescent="0.45">
      <c r="A17" s="5" t="s">
        <v>146</v>
      </c>
      <c r="B17" s="5" t="s">
        <v>147</v>
      </c>
      <c r="C17" s="5" t="s">
        <v>94</v>
      </c>
      <c r="D17" s="5" t="s">
        <v>54</v>
      </c>
      <c r="E17" s="5" t="s">
        <v>94</v>
      </c>
      <c r="F17" s="5" t="s">
        <v>45</v>
      </c>
      <c r="G17" s="5">
        <v>1</v>
      </c>
      <c r="H17" s="5" t="s">
        <v>41</v>
      </c>
      <c r="I17" s="5" t="s">
        <v>108</v>
      </c>
      <c r="J17" s="5" t="s">
        <v>304</v>
      </c>
      <c r="K17" s="5" t="s">
        <v>305</v>
      </c>
      <c r="L17" s="5" t="s">
        <v>306</v>
      </c>
      <c r="M17" s="5" t="s">
        <v>42</v>
      </c>
      <c r="N17" s="5" t="s">
        <v>43</v>
      </c>
      <c r="O17" s="5" t="s">
        <v>107</v>
      </c>
      <c r="P17" s="5" t="s">
        <v>45</v>
      </c>
      <c r="Q17" s="5" t="s">
        <v>44</v>
      </c>
      <c r="R17" s="5">
        <v>0</v>
      </c>
      <c r="S17" s="5">
        <v>0</v>
      </c>
      <c r="T17" s="5" t="s">
        <v>45</v>
      </c>
      <c r="U17" s="5">
        <v>0</v>
      </c>
      <c r="V17" s="5" t="s">
        <v>45</v>
      </c>
      <c r="W17" s="5">
        <v>0</v>
      </c>
      <c r="X17" s="5">
        <v>0</v>
      </c>
      <c r="Y17" s="5">
        <v>0</v>
      </c>
      <c r="Z17" s="5" t="s">
        <v>60</v>
      </c>
      <c r="AA17" s="5" t="s">
        <v>65</v>
      </c>
      <c r="AB17" s="5" t="s">
        <v>78</v>
      </c>
      <c r="AC17" s="5" t="s">
        <v>148</v>
      </c>
    </row>
    <row r="18" spans="1:29" x14ac:dyDescent="0.45">
      <c r="A18" s="5" t="s">
        <v>141</v>
      </c>
      <c r="B18" s="5" t="s">
        <v>89</v>
      </c>
      <c r="C18" s="5" t="s">
        <v>94</v>
      </c>
      <c r="D18" s="5" t="s">
        <v>54</v>
      </c>
      <c r="E18" s="5" t="s">
        <v>94</v>
      </c>
      <c r="F18" s="5" t="s">
        <v>45</v>
      </c>
      <c r="G18" s="5">
        <v>1</v>
      </c>
      <c r="H18" s="5" t="s">
        <v>41</v>
      </c>
      <c r="I18" s="5" t="s">
        <v>108</v>
      </c>
      <c r="J18" s="5" t="s">
        <v>304</v>
      </c>
      <c r="K18" s="5" t="s">
        <v>305</v>
      </c>
      <c r="L18" s="5" t="s">
        <v>306</v>
      </c>
      <c r="M18" s="5" t="s">
        <v>42</v>
      </c>
      <c r="N18" s="5" t="s">
        <v>43</v>
      </c>
      <c r="O18" s="5" t="s">
        <v>107</v>
      </c>
      <c r="P18" s="5" t="s">
        <v>45</v>
      </c>
      <c r="Q18" s="5" t="s">
        <v>44</v>
      </c>
      <c r="R18" s="5">
        <v>0</v>
      </c>
      <c r="S18" s="5">
        <v>0</v>
      </c>
      <c r="T18" s="5" t="s">
        <v>45</v>
      </c>
      <c r="U18" s="5">
        <v>0</v>
      </c>
      <c r="V18" s="5" t="s">
        <v>45</v>
      </c>
      <c r="W18" s="5">
        <v>0</v>
      </c>
      <c r="X18" s="5">
        <v>0</v>
      </c>
      <c r="Y18" s="5">
        <v>0</v>
      </c>
      <c r="Z18" s="5" t="s">
        <v>60</v>
      </c>
      <c r="AA18" s="5" t="s">
        <v>65</v>
      </c>
      <c r="AB18" s="5" t="s">
        <v>78</v>
      </c>
      <c r="AC18" s="5" t="s">
        <v>142</v>
      </c>
    </row>
    <row r="19" spans="1:29" x14ac:dyDescent="0.45">
      <c r="A19" s="5" t="s">
        <v>149</v>
      </c>
      <c r="B19" s="5" t="s">
        <v>150</v>
      </c>
      <c r="C19" s="5" t="s">
        <v>94</v>
      </c>
      <c r="D19" s="5" t="s">
        <v>54</v>
      </c>
      <c r="E19" s="5" t="s">
        <v>94</v>
      </c>
      <c r="F19" s="5" t="s">
        <v>45</v>
      </c>
      <c r="G19" s="5">
        <v>1</v>
      </c>
      <c r="H19" s="5" t="s">
        <v>41</v>
      </c>
      <c r="I19" s="5" t="s">
        <v>108</v>
      </c>
      <c r="J19" s="5" t="s">
        <v>304</v>
      </c>
      <c r="K19" s="5" t="s">
        <v>305</v>
      </c>
      <c r="L19" s="5" t="s">
        <v>306</v>
      </c>
      <c r="M19" s="5" t="s">
        <v>42</v>
      </c>
      <c r="N19" s="5" t="s">
        <v>43</v>
      </c>
      <c r="O19" s="5" t="s">
        <v>107</v>
      </c>
      <c r="P19" s="5" t="s">
        <v>45</v>
      </c>
      <c r="Q19" s="5" t="s">
        <v>44</v>
      </c>
      <c r="R19" s="5">
        <v>0</v>
      </c>
      <c r="S19" s="5">
        <v>0</v>
      </c>
      <c r="T19" s="5" t="s">
        <v>45</v>
      </c>
      <c r="U19" s="5">
        <v>0</v>
      </c>
      <c r="V19" s="5" t="s">
        <v>45</v>
      </c>
      <c r="W19" s="5">
        <v>0</v>
      </c>
      <c r="X19" s="5">
        <v>0</v>
      </c>
      <c r="Y19" s="5">
        <v>0</v>
      </c>
      <c r="Z19" s="5" t="s">
        <v>60</v>
      </c>
      <c r="AA19" s="5" t="s">
        <v>65</v>
      </c>
      <c r="AB19" s="5" t="s">
        <v>78</v>
      </c>
      <c r="AC19" s="5" t="s">
        <v>151</v>
      </c>
    </row>
    <row r="20" spans="1:29" x14ac:dyDescent="0.45">
      <c r="A20" s="5" t="s">
        <v>152</v>
      </c>
      <c r="B20" s="5" t="s">
        <v>153</v>
      </c>
      <c r="C20" s="5" t="s">
        <v>94</v>
      </c>
      <c r="D20" s="5" t="s">
        <v>54</v>
      </c>
      <c r="E20" s="5" t="s">
        <v>94</v>
      </c>
      <c r="F20" s="5"/>
      <c r="G20" s="5">
        <v>1</v>
      </c>
      <c r="H20" s="5" t="s">
        <v>41</v>
      </c>
      <c r="I20" s="5" t="s">
        <v>108</v>
      </c>
      <c r="J20" s="5" t="s">
        <v>304</v>
      </c>
      <c r="K20" s="5" t="s">
        <v>305</v>
      </c>
      <c r="L20" s="5" t="s">
        <v>306</v>
      </c>
      <c r="M20" s="5" t="s">
        <v>42</v>
      </c>
      <c r="N20" s="5" t="s">
        <v>43</v>
      </c>
      <c r="O20" s="5" t="s">
        <v>107</v>
      </c>
      <c r="P20" s="5" t="s">
        <v>45</v>
      </c>
      <c r="Q20" s="5" t="s">
        <v>44</v>
      </c>
      <c r="R20" s="5">
        <v>0</v>
      </c>
      <c r="S20" s="5">
        <v>0</v>
      </c>
      <c r="T20" s="5" t="s">
        <v>45</v>
      </c>
      <c r="U20" s="5">
        <v>0</v>
      </c>
      <c r="V20" s="5" t="s">
        <v>45</v>
      </c>
      <c r="W20" s="5">
        <v>0</v>
      </c>
      <c r="X20" s="5">
        <v>0</v>
      </c>
      <c r="Y20" s="5">
        <v>0</v>
      </c>
      <c r="Z20" s="5" t="s">
        <v>60</v>
      </c>
      <c r="AA20" s="5" t="s">
        <v>65</v>
      </c>
      <c r="AB20" s="5" t="s">
        <v>78</v>
      </c>
      <c r="AC20" s="5" t="s">
        <v>154</v>
      </c>
    </row>
    <row r="22" spans="1:29" x14ac:dyDescent="0.45">
      <c r="A22" s="5" t="s">
        <v>167</v>
      </c>
      <c r="B22" s="5" t="s">
        <v>168</v>
      </c>
      <c r="C22" s="5" t="s">
        <v>94</v>
      </c>
      <c r="D22" s="5" t="s">
        <v>58</v>
      </c>
      <c r="E22" s="5" t="s">
        <v>94</v>
      </c>
      <c r="F22" s="5" t="s">
        <v>45</v>
      </c>
      <c r="G22" s="5">
        <v>1</v>
      </c>
      <c r="H22" s="5" t="s">
        <v>41</v>
      </c>
      <c r="I22" s="5" t="s">
        <v>110</v>
      </c>
      <c r="J22" s="5" t="s">
        <v>304</v>
      </c>
      <c r="K22" s="5" t="s">
        <v>98</v>
      </c>
      <c r="L22" s="5" t="s">
        <v>306</v>
      </c>
      <c r="M22" s="5" t="s">
        <v>42</v>
      </c>
      <c r="N22" s="5" t="s">
        <v>43</v>
      </c>
      <c r="O22" s="5" t="s">
        <v>107</v>
      </c>
      <c r="P22" s="5" t="s">
        <v>45</v>
      </c>
      <c r="Q22" s="5" t="s">
        <v>44</v>
      </c>
      <c r="R22" s="5">
        <v>0</v>
      </c>
      <c r="S22" s="5">
        <v>0</v>
      </c>
      <c r="T22" s="5" t="s">
        <v>45</v>
      </c>
      <c r="U22" s="5">
        <v>0</v>
      </c>
      <c r="V22" s="5" t="s">
        <v>45</v>
      </c>
      <c r="W22" s="5">
        <v>0</v>
      </c>
      <c r="X22" s="5">
        <v>0</v>
      </c>
      <c r="Y22" s="5">
        <v>0</v>
      </c>
      <c r="Z22" s="5" t="s">
        <v>60</v>
      </c>
      <c r="AA22" s="5" t="s">
        <v>65</v>
      </c>
      <c r="AB22" s="5" t="s">
        <v>69</v>
      </c>
      <c r="AC22" s="5" t="s">
        <v>169</v>
      </c>
    </row>
    <row r="23" spans="1:29" x14ac:dyDescent="0.45">
      <c r="A23" s="5" t="s">
        <v>172</v>
      </c>
      <c r="B23" s="5" t="s">
        <v>173</v>
      </c>
      <c r="C23" s="5" t="s">
        <v>94</v>
      </c>
      <c r="D23" s="5" t="s">
        <v>58</v>
      </c>
      <c r="E23" s="5" t="s">
        <v>94</v>
      </c>
      <c r="F23" s="5" t="s">
        <v>45</v>
      </c>
      <c r="G23" s="5">
        <v>1</v>
      </c>
      <c r="H23" s="5" t="s">
        <v>41</v>
      </c>
      <c r="I23" s="5" t="s">
        <v>110</v>
      </c>
      <c r="J23" s="5" t="s">
        <v>304</v>
      </c>
      <c r="K23" s="5" t="s">
        <v>98</v>
      </c>
      <c r="L23" s="5" t="s">
        <v>306</v>
      </c>
      <c r="M23" s="5" t="s">
        <v>42</v>
      </c>
      <c r="N23" s="5" t="s">
        <v>43</v>
      </c>
      <c r="O23" s="5" t="s">
        <v>107</v>
      </c>
      <c r="P23" s="5" t="s">
        <v>45</v>
      </c>
      <c r="Q23" s="5" t="s">
        <v>44</v>
      </c>
      <c r="R23" s="5">
        <v>0</v>
      </c>
      <c r="S23" s="5">
        <v>0</v>
      </c>
      <c r="T23" s="5" t="s">
        <v>45</v>
      </c>
      <c r="U23" s="5">
        <v>0</v>
      </c>
      <c r="V23" s="5" t="s">
        <v>45</v>
      </c>
      <c r="W23" s="5">
        <v>0</v>
      </c>
      <c r="X23" s="5">
        <v>0</v>
      </c>
      <c r="Y23" s="5">
        <v>0</v>
      </c>
      <c r="Z23" s="5" t="s">
        <v>60</v>
      </c>
      <c r="AA23" s="5" t="s">
        <v>65</v>
      </c>
      <c r="AB23" s="5" t="s">
        <v>69</v>
      </c>
      <c r="AC23" s="5" t="s">
        <v>174</v>
      </c>
    </row>
    <row r="24" spans="1:29" x14ac:dyDescent="0.45">
      <c r="A24" s="5" t="s">
        <v>175</v>
      </c>
      <c r="B24" s="5" t="s">
        <v>101</v>
      </c>
      <c r="C24" s="5" t="s">
        <v>94</v>
      </c>
      <c r="D24" s="5" t="s">
        <v>58</v>
      </c>
      <c r="E24" s="5" t="s">
        <v>94</v>
      </c>
      <c r="F24" s="5" t="s">
        <v>45</v>
      </c>
      <c r="G24" s="5">
        <v>1</v>
      </c>
      <c r="H24" s="5" t="s">
        <v>41</v>
      </c>
      <c r="I24" s="5" t="s">
        <v>110</v>
      </c>
      <c r="J24" s="5" t="s">
        <v>304</v>
      </c>
      <c r="K24" s="5" t="s">
        <v>98</v>
      </c>
      <c r="L24" s="5" t="s">
        <v>306</v>
      </c>
      <c r="M24" s="5" t="s">
        <v>42</v>
      </c>
      <c r="N24" s="5" t="s">
        <v>43</v>
      </c>
      <c r="O24" s="5" t="s">
        <v>107</v>
      </c>
      <c r="P24" s="5" t="s">
        <v>45</v>
      </c>
      <c r="Q24" s="5" t="s">
        <v>44</v>
      </c>
      <c r="R24" s="5">
        <v>0</v>
      </c>
      <c r="S24" s="5">
        <v>0</v>
      </c>
      <c r="T24" s="5" t="s">
        <v>45</v>
      </c>
      <c r="U24" s="5">
        <v>0</v>
      </c>
      <c r="V24" s="5" t="s">
        <v>45</v>
      </c>
      <c r="W24" s="5">
        <v>0</v>
      </c>
      <c r="X24" s="5">
        <v>0</v>
      </c>
      <c r="Y24" s="5">
        <v>0</v>
      </c>
      <c r="Z24" s="5" t="s">
        <v>60</v>
      </c>
      <c r="AA24" s="5" t="s">
        <v>65</v>
      </c>
      <c r="AB24" s="5" t="s">
        <v>69</v>
      </c>
      <c r="AC24" s="5" t="s">
        <v>176</v>
      </c>
    </row>
    <row r="25" spans="1:29" x14ac:dyDescent="0.45">
      <c r="A25" s="5" t="s">
        <v>165</v>
      </c>
      <c r="B25" s="5" t="s">
        <v>109</v>
      </c>
      <c r="C25" s="5" t="s">
        <v>94</v>
      </c>
      <c r="D25" s="5" t="s">
        <v>58</v>
      </c>
      <c r="E25" s="5" t="s">
        <v>94</v>
      </c>
      <c r="F25" s="5" t="s">
        <v>45</v>
      </c>
      <c r="G25" s="5">
        <v>1</v>
      </c>
      <c r="H25" s="5" t="s">
        <v>41</v>
      </c>
      <c r="I25" s="5" t="s">
        <v>110</v>
      </c>
      <c r="J25" s="5" t="s">
        <v>304</v>
      </c>
      <c r="K25" s="5" t="s">
        <v>98</v>
      </c>
      <c r="L25" s="5" t="s">
        <v>306</v>
      </c>
      <c r="M25" s="5" t="s">
        <v>42</v>
      </c>
      <c r="N25" s="5" t="s">
        <v>43</v>
      </c>
      <c r="O25" s="5" t="s">
        <v>107</v>
      </c>
      <c r="P25" s="5" t="s">
        <v>45</v>
      </c>
      <c r="Q25" s="5" t="s">
        <v>44</v>
      </c>
      <c r="R25" s="5">
        <v>0</v>
      </c>
      <c r="S25" s="5">
        <v>0</v>
      </c>
      <c r="T25" s="5" t="s">
        <v>45</v>
      </c>
      <c r="U25" s="5">
        <v>0</v>
      </c>
      <c r="V25" s="5" t="s">
        <v>45</v>
      </c>
      <c r="W25" s="5">
        <v>0</v>
      </c>
      <c r="X25" s="5">
        <v>0</v>
      </c>
      <c r="Y25" s="5">
        <v>0</v>
      </c>
      <c r="Z25" s="5" t="s">
        <v>60</v>
      </c>
      <c r="AA25" s="5" t="s">
        <v>65</v>
      </c>
      <c r="AB25" s="5" t="s">
        <v>72</v>
      </c>
      <c r="AC25" s="5" t="s">
        <v>166</v>
      </c>
    </row>
    <row r="26" spans="1:29" x14ac:dyDescent="0.45">
      <c r="A26" s="5" t="s">
        <v>170</v>
      </c>
      <c r="B26" s="5" t="s">
        <v>97</v>
      </c>
      <c r="C26" s="5" t="s">
        <v>94</v>
      </c>
      <c r="D26" s="5" t="s">
        <v>58</v>
      </c>
      <c r="E26" s="5" t="s">
        <v>94</v>
      </c>
      <c r="F26" s="5"/>
      <c r="G26" s="5">
        <v>1</v>
      </c>
      <c r="H26" s="5" t="s">
        <v>41</v>
      </c>
      <c r="I26" s="5" t="s">
        <v>110</v>
      </c>
      <c r="J26" s="5" t="s">
        <v>304</v>
      </c>
      <c r="K26" s="5" t="s">
        <v>98</v>
      </c>
      <c r="L26" s="5" t="s">
        <v>306</v>
      </c>
      <c r="M26" s="5" t="s">
        <v>42</v>
      </c>
      <c r="N26" s="5" t="s">
        <v>43</v>
      </c>
      <c r="O26" s="5" t="s">
        <v>107</v>
      </c>
      <c r="P26" s="5" t="s">
        <v>45</v>
      </c>
      <c r="Q26" s="5" t="s">
        <v>44</v>
      </c>
      <c r="R26" s="5">
        <v>0</v>
      </c>
      <c r="S26" s="5">
        <v>0</v>
      </c>
      <c r="T26" s="5" t="s">
        <v>45</v>
      </c>
      <c r="U26" s="5">
        <v>0</v>
      </c>
      <c r="V26" s="5" t="s">
        <v>45</v>
      </c>
      <c r="W26" s="5">
        <v>0</v>
      </c>
      <c r="X26" s="5">
        <v>0</v>
      </c>
      <c r="Y26" s="5">
        <v>0</v>
      </c>
      <c r="Z26" s="5" t="s">
        <v>60</v>
      </c>
      <c r="AA26" s="5" t="s">
        <v>65</v>
      </c>
      <c r="AB26" s="5" t="s">
        <v>69</v>
      </c>
      <c r="AC26" s="5" t="s">
        <v>171</v>
      </c>
    </row>
    <row r="28" spans="1:29" x14ac:dyDescent="0.45">
      <c r="A28" s="5" t="s">
        <v>292</v>
      </c>
      <c r="B28" s="5" t="s">
        <v>293</v>
      </c>
      <c r="C28" s="5" t="s">
        <v>94</v>
      </c>
      <c r="D28" s="5" t="s">
        <v>61</v>
      </c>
      <c r="E28" s="5" t="s">
        <v>94</v>
      </c>
      <c r="F28" s="5"/>
      <c r="G28" s="5">
        <v>1</v>
      </c>
      <c r="H28" s="5" t="s">
        <v>41</v>
      </c>
      <c r="I28" s="5" t="s">
        <v>111</v>
      </c>
      <c r="J28" s="5" t="s">
        <v>302</v>
      </c>
      <c r="K28" s="5" t="s">
        <v>98</v>
      </c>
      <c r="L28" s="5" t="s">
        <v>303</v>
      </c>
      <c r="M28" s="5" t="s">
        <v>42</v>
      </c>
      <c r="N28" s="5" t="s">
        <v>43</v>
      </c>
      <c r="O28" s="5" t="s">
        <v>107</v>
      </c>
      <c r="P28" s="5" t="s">
        <v>45</v>
      </c>
      <c r="Q28" s="5" t="s">
        <v>44</v>
      </c>
      <c r="R28" s="5">
        <v>0</v>
      </c>
      <c r="S28" s="5">
        <v>0</v>
      </c>
      <c r="T28" s="5" t="s">
        <v>45</v>
      </c>
      <c r="U28" s="5">
        <v>0</v>
      </c>
      <c r="V28" s="5" t="s">
        <v>45</v>
      </c>
      <c r="W28" s="5">
        <v>0</v>
      </c>
      <c r="X28" s="5">
        <v>0</v>
      </c>
      <c r="Y28" s="5">
        <v>0</v>
      </c>
      <c r="Z28" s="5" t="s">
        <v>60</v>
      </c>
      <c r="AA28" s="5" t="s">
        <v>65</v>
      </c>
      <c r="AB28" s="5" t="s">
        <v>62</v>
      </c>
      <c r="AC28" s="5" t="s">
        <v>294</v>
      </c>
    </row>
    <row r="30" spans="1:29" x14ac:dyDescent="0.45">
      <c r="A30" s="5" t="s">
        <v>132</v>
      </c>
      <c r="B30" s="5" t="s">
        <v>133</v>
      </c>
      <c r="C30" s="5" t="s">
        <v>94</v>
      </c>
      <c r="D30" s="5" t="s">
        <v>56</v>
      </c>
      <c r="E30" s="5" t="s">
        <v>94</v>
      </c>
      <c r="F30" s="5" t="s">
        <v>45</v>
      </c>
      <c r="G30" s="5">
        <v>1</v>
      </c>
      <c r="H30" s="5" t="s">
        <v>41</v>
      </c>
      <c r="I30" s="5" t="s">
        <v>112</v>
      </c>
      <c r="J30" s="5" t="s">
        <v>302</v>
      </c>
      <c r="K30" s="5" t="s">
        <v>98</v>
      </c>
      <c r="L30" s="5" t="s">
        <v>303</v>
      </c>
      <c r="M30" s="5" t="s">
        <v>42</v>
      </c>
      <c r="N30" s="5" t="s">
        <v>43</v>
      </c>
      <c r="O30" s="5" t="s">
        <v>107</v>
      </c>
      <c r="P30" s="5" t="s">
        <v>45</v>
      </c>
      <c r="Q30" s="5" t="s">
        <v>44</v>
      </c>
      <c r="R30" s="5">
        <v>0</v>
      </c>
      <c r="S30" s="5">
        <v>0</v>
      </c>
      <c r="T30" s="5" t="s">
        <v>45</v>
      </c>
      <c r="U30" s="5">
        <v>0</v>
      </c>
      <c r="V30" s="5" t="s">
        <v>45</v>
      </c>
      <c r="W30" s="5">
        <v>0</v>
      </c>
      <c r="X30" s="5">
        <v>0</v>
      </c>
      <c r="Y30" s="5">
        <v>0</v>
      </c>
      <c r="Z30" s="5" t="s">
        <v>60</v>
      </c>
      <c r="AA30" s="5" t="s">
        <v>65</v>
      </c>
      <c r="AB30" s="5" t="s">
        <v>77</v>
      </c>
      <c r="AC30" s="5" t="s">
        <v>134</v>
      </c>
    </row>
    <row r="31" spans="1:29" x14ac:dyDescent="0.45">
      <c r="A31" s="5" t="s">
        <v>135</v>
      </c>
      <c r="B31" s="5" t="s">
        <v>136</v>
      </c>
      <c r="C31" s="5" t="s">
        <v>94</v>
      </c>
      <c r="D31" s="5" t="s">
        <v>56</v>
      </c>
      <c r="E31" s="5" t="s">
        <v>94</v>
      </c>
      <c r="F31" s="5" t="s">
        <v>45</v>
      </c>
      <c r="G31" s="5">
        <v>1</v>
      </c>
      <c r="H31" s="5" t="s">
        <v>41</v>
      </c>
      <c r="I31" s="5" t="s">
        <v>112</v>
      </c>
      <c r="J31" s="5" t="s">
        <v>302</v>
      </c>
      <c r="K31" s="5" t="s">
        <v>98</v>
      </c>
      <c r="L31" s="5" t="s">
        <v>303</v>
      </c>
      <c r="M31" s="5" t="s">
        <v>42</v>
      </c>
      <c r="N31" s="5" t="s">
        <v>43</v>
      </c>
      <c r="O31" s="5" t="s">
        <v>107</v>
      </c>
      <c r="P31" s="5" t="s">
        <v>45</v>
      </c>
      <c r="Q31" s="5" t="s">
        <v>44</v>
      </c>
      <c r="R31" s="5">
        <v>0</v>
      </c>
      <c r="S31" s="5">
        <v>1</v>
      </c>
      <c r="T31" s="5" t="s">
        <v>80</v>
      </c>
      <c r="U31" s="5">
        <v>0</v>
      </c>
      <c r="V31" s="5" t="s">
        <v>45</v>
      </c>
      <c r="W31" s="5">
        <v>0</v>
      </c>
      <c r="X31" s="5">
        <v>0</v>
      </c>
      <c r="Y31" s="5">
        <v>0</v>
      </c>
      <c r="Z31" s="5" t="s">
        <v>60</v>
      </c>
      <c r="AA31" s="5" t="s">
        <v>65</v>
      </c>
      <c r="AB31" s="5" t="s">
        <v>75</v>
      </c>
      <c r="AC31" s="5" t="s">
        <v>137</v>
      </c>
    </row>
    <row r="32" spans="1:29" x14ac:dyDescent="0.45">
      <c r="A32" s="5" t="s">
        <v>262</v>
      </c>
      <c r="B32" s="5" t="s">
        <v>263</v>
      </c>
      <c r="C32" s="5" t="s">
        <v>94</v>
      </c>
      <c r="D32" s="5" t="s">
        <v>61</v>
      </c>
      <c r="E32" s="5" t="s">
        <v>94</v>
      </c>
      <c r="F32" s="5" t="s">
        <v>45</v>
      </c>
      <c r="G32" s="5">
        <v>1</v>
      </c>
      <c r="H32" s="5" t="s">
        <v>41</v>
      </c>
      <c r="I32" s="5" t="s">
        <v>112</v>
      </c>
      <c r="J32" s="5" t="s">
        <v>302</v>
      </c>
      <c r="K32" s="5" t="s">
        <v>98</v>
      </c>
      <c r="L32" s="5" t="s">
        <v>303</v>
      </c>
      <c r="M32" s="5" t="s">
        <v>42</v>
      </c>
      <c r="N32" s="5" t="s">
        <v>43</v>
      </c>
      <c r="O32" s="5" t="s">
        <v>107</v>
      </c>
      <c r="P32" s="5" t="s">
        <v>45</v>
      </c>
      <c r="Q32" s="5" t="s">
        <v>44</v>
      </c>
      <c r="R32" s="5">
        <v>0</v>
      </c>
      <c r="S32" s="5">
        <v>0</v>
      </c>
      <c r="T32" s="5" t="s">
        <v>45</v>
      </c>
      <c r="U32" s="5">
        <v>0</v>
      </c>
      <c r="V32" s="5" t="s">
        <v>45</v>
      </c>
      <c r="W32" s="5">
        <v>0</v>
      </c>
      <c r="X32" s="5">
        <v>0</v>
      </c>
      <c r="Y32" s="5">
        <v>0</v>
      </c>
      <c r="Z32" s="5" t="s">
        <v>60</v>
      </c>
      <c r="AA32" s="5" t="s">
        <v>65</v>
      </c>
      <c r="AB32" s="5" t="s">
        <v>264</v>
      </c>
      <c r="AC32" s="5" t="s">
        <v>265</v>
      </c>
    </row>
    <row r="33" spans="1:29" x14ac:dyDescent="0.45">
      <c r="A33" s="5" t="s">
        <v>266</v>
      </c>
      <c r="B33" s="5" t="s">
        <v>267</v>
      </c>
      <c r="C33" s="5" t="s">
        <v>94</v>
      </c>
      <c r="D33" s="5" t="s">
        <v>61</v>
      </c>
      <c r="E33" s="5" t="s">
        <v>94</v>
      </c>
      <c r="F33" s="5" t="s">
        <v>45</v>
      </c>
      <c r="G33" s="5">
        <v>1</v>
      </c>
      <c r="H33" s="5" t="s">
        <v>41</v>
      </c>
      <c r="I33" s="5" t="s">
        <v>112</v>
      </c>
      <c r="J33" s="5" t="s">
        <v>302</v>
      </c>
      <c r="K33" s="5" t="s">
        <v>98</v>
      </c>
      <c r="L33" s="5" t="s">
        <v>303</v>
      </c>
      <c r="M33" s="5" t="s">
        <v>42</v>
      </c>
      <c r="N33" s="5" t="s">
        <v>43</v>
      </c>
      <c r="O33" s="5" t="s">
        <v>107</v>
      </c>
      <c r="P33" s="5" t="s">
        <v>45</v>
      </c>
      <c r="Q33" s="5" t="s">
        <v>44</v>
      </c>
      <c r="R33" s="5">
        <v>0</v>
      </c>
      <c r="S33" s="5">
        <v>0</v>
      </c>
      <c r="T33" s="5" t="s">
        <v>45</v>
      </c>
      <c r="U33" s="5">
        <v>0</v>
      </c>
      <c r="V33" s="5" t="s">
        <v>45</v>
      </c>
      <c r="W33" s="5">
        <v>0</v>
      </c>
      <c r="X33" s="5">
        <v>0</v>
      </c>
      <c r="Y33" s="5">
        <v>0</v>
      </c>
      <c r="Z33" s="5" t="s">
        <v>60</v>
      </c>
      <c r="AA33" s="5" t="s">
        <v>65</v>
      </c>
      <c r="AB33" s="5" t="s">
        <v>62</v>
      </c>
      <c r="AC33" s="5" t="s">
        <v>268</v>
      </c>
    </row>
    <row r="34" spans="1:29" x14ac:dyDescent="0.45">
      <c r="A34" s="5" t="s">
        <v>269</v>
      </c>
      <c r="B34" s="5" t="s">
        <v>270</v>
      </c>
      <c r="C34" s="5" t="s">
        <v>94</v>
      </c>
      <c r="D34" s="5" t="s">
        <v>61</v>
      </c>
      <c r="E34" s="5" t="s">
        <v>94</v>
      </c>
      <c r="F34" s="5" t="s">
        <v>45</v>
      </c>
      <c r="G34" s="5">
        <v>1</v>
      </c>
      <c r="H34" s="5" t="s">
        <v>41</v>
      </c>
      <c r="I34" s="5" t="s">
        <v>112</v>
      </c>
      <c r="J34" s="5" t="s">
        <v>302</v>
      </c>
      <c r="K34" s="5" t="s">
        <v>98</v>
      </c>
      <c r="L34" s="5" t="s">
        <v>303</v>
      </c>
      <c r="M34" s="5" t="s">
        <v>42</v>
      </c>
      <c r="N34" s="5" t="s">
        <v>43</v>
      </c>
      <c r="O34" s="5" t="s">
        <v>107</v>
      </c>
      <c r="P34" s="5" t="s">
        <v>45</v>
      </c>
      <c r="Q34" s="5" t="s">
        <v>44</v>
      </c>
      <c r="R34" s="5">
        <v>0</v>
      </c>
      <c r="S34" s="5">
        <v>0</v>
      </c>
      <c r="T34" s="5" t="s">
        <v>45</v>
      </c>
      <c r="U34" s="5">
        <v>0</v>
      </c>
      <c r="V34" s="5" t="s">
        <v>45</v>
      </c>
      <c r="W34" s="5">
        <v>0</v>
      </c>
      <c r="X34" s="5">
        <v>0</v>
      </c>
      <c r="Y34" s="5">
        <v>0</v>
      </c>
      <c r="Z34" s="5" t="s">
        <v>60</v>
      </c>
      <c r="AA34" s="5" t="s">
        <v>65</v>
      </c>
      <c r="AB34" s="5" t="s">
        <v>106</v>
      </c>
      <c r="AC34" s="5" t="s">
        <v>271</v>
      </c>
    </row>
    <row r="35" spans="1:29" x14ac:dyDescent="0.45">
      <c r="A35" s="5" t="s">
        <v>272</v>
      </c>
      <c r="B35" s="5" t="s">
        <v>273</v>
      </c>
      <c r="C35" s="5" t="s">
        <v>94</v>
      </c>
      <c r="D35" s="5" t="s">
        <v>61</v>
      </c>
      <c r="E35" s="5" t="s">
        <v>94</v>
      </c>
      <c r="F35" s="5" t="s">
        <v>45</v>
      </c>
      <c r="G35" s="5">
        <v>1</v>
      </c>
      <c r="H35" s="5" t="s">
        <v>41</v>
      </c>
      <c r="I35" s="5" t="s">
        <v>112</v>
      </c>
      <c r="J35" s="5" t="s">
        <v>302</v>
      </c>
      <c r="K35" s="5" t="s">
        <v>98</v>
      </c>
      <c r="L35" s="5" t="s">
        <v>303</v>
      </c>
      <c r="M35" s="5" t="s">
        <v>42</v>
      </c>
      <c r="N35" s="5" t="s">
        <v>43</v>
      </c>
      <c r="O35" s="5" t="s">
        <v>107</v>
      </c>
      <c r="P35" s="5" t="s">
        <v>45</v>
      </c>
      <c r="Q35" s="5" t="s">
        <v>44</v>
      </c>
      <c r="R35" s="5">
        <v>0</v>
      </c>
      <c r="S35" s="5">
        <v>0</v>
      </c>
      <c r="T35" s="5" t="s">
        <v>45</v>
      </c>
      <c r="U35" s="5">
        <v>0</v>
      </c>
      <c r="V35" s="5" t="s">
        <v>45</v>
      </c>
      <c r="W35" s="5">
        <v>0</v>
      </c>
      <c r="X35" s="5">
        <v>0</v>
      </c>
      <c r="Y35" s="5">
        <v>0</v>
      </c>
      <c r="Z35" s="5" t="s">
        <v>60</v>
      </c>
      <c r="AA35" s="5" t="s">
        <v>65</v>
      </c>
      <c r="AB35" s="5" t="s">
        <v>106</v>
      </c>
      <c r="AC35" s="5" t="s">
        <v>274</v>
      </c>
    </row>
    <row r="36" spans="1:29" x14ac:dyDescent="0.45">
      <c r="A36" s="5" t="s">
        <v>295</v>
      </c>
      <c r="B36" s="5" t="s">
        <v>237</v>
      </c>
      <c r="C36" s="5" t="s">
        <v>94</v>
      </c>
      <c r="D36" s="5" t="s">
        <v>61</v>
      </c>
      <c r="E36" s="5" t="s">
        <v>94</v>
      </c>
      <c r="F36" s="5" t="s">
        <v>45</v>
      </c>
      <c r="G36" s="5">
        <v>1</v>
      </c>
      <c r="H36" s="5" t="s">
        <v>41</v>
      </c>
      <c r="I36" s="5" t="s">
        <v>112</v>
      </c>
      <c r="J36" s="5" t="s">
        <v>302</v>
      </c>
      <c r="K36" s="5" t="s">
        <v>98</v>
      </c>
      <c r="L36" s="5" t="s">
        <v>303</v>
      </c>
      <c r="M36" s="5" t="s">
        <v>42</v>
      </c>
      <c r="N36" s="5" t="s">
        <v>43</v>
      </c>
      <c r="O36" s="5" t="s">
        <v>107</v>
      </c>
      <c r="P36" s="5" t="s">
        <v>45</v>
      </c>
      <c r="Q36" s="5" t="s">
        <v>44</v>
      </c>
      <c r="R36" s="5">
        <v>0</v>
      </c>
      <c r="S36" s="5">
        <v>0</v>
      </c>
      <c r="T36" s="5" t="s">
        <v>45</v>
      </c>
      <c r="U36" s="5">
        <v>0</v>
      </c>
      <c r="V36" s="5" t="s">
        <v>45</v>
      </c>
      <c r="W36" s="5">
        <v>0</v>
      </c>
      <c r="X36" s="5">
        <v>0</v>
      </c>
      <c r="Y36" s="5">
        <v>0</v>
      </c>
      <c r="Z36" s="5" t="s">
        <v>60</v>
      </c>
      <c r="AA36" s="5" t="s">
        <v>65</v>
      </c>
      <c r="AB36" s="5" t="s">
        <v>106</v>
      </c>
      <c r="AC36" s="5" t="s">
        <v>296</v>
      </c>
    </row>
    <row r="37" spans="1:29" x14ac:dyDescent="0.45">
      <c r="A37" s="5" t="s">
        <v>275</v>
      </c>
      <c r="B37" s="5" t="s">
        <v>86</v>
      </c>
      <c r="C37" s="5" t="s">
        <v>94</v>
      </c>
      <c r="D37" s="5" t="s">
        <v>61</v>
      </c>
      <c r="E37" s="5" t="s">
        <v>94</v>
      </c>
      <c r="F37" s="5" t="s">
        <v>45</v>
      </c>
      <c r="G37" s="5">
        <v>1</v>
      </c>
      <c r="H37" s="5" t="s">
        <v>41</v>
      </c>
      <c r="I37" s="5" t="s">
        <v>112</v>
      </c>
      <c r="J37" s="5" t="s">
        <v>302</v>
      </c>
      <c r="K37" s="5" t="s">
        <v>98</v>
      </c>
      <c r="L37" s="5" t="s">
        <v>303</v>
      </c>
      <c r="M37" s="5" t="s">
        <v>42</v>
      </c>
      <c r="N37" s="5" t="s">
        <v>43</v>
      </c>
      <c r="O37" s="5" t="s">
        <v>107</v>
      </c>
      <c r="P37" s="5" t="s">
        <v>45</v>
      </c>
      <c r="Q37" s="5" t="s">
        <v>44</v>
      </c>
      <c r="R37" s="5">
        <v>0</v>
      </c>
      <c r="S37" s="5">
        <v>0</v>
      </c>
      <c r="T37" s="5" t="s">
        <v>45</v>
      </c>
      <c r="U37" s="5">
        <v>0</v>
      </c>
      <c r="V37" s="5" t="s">
        <v>45</v>
      </c>
      <c r="W37" s="5">
        <v>0</v>
      </c>
      <c r="X37" s="5">
        <v>0</v>
      </c>
      <c r="Y37" s="5">
        <v>0</v>
      </c>
      <c r="Z37" s="5" t="s">
        <v>60</v>
      </c>
      <c r="AA37" s="5" t="s">
        <v>65</v>
      </c>
      <c r="AB37" s="5" t="s">
        <v>106</v>
      </c>
      <c r="AC37" s="5" t="s">
        <v>276</v>
      </c>
    </row>
    <row r="38" spans="1:29" x14ac:dyDescent="0.45">
      <c r="A38" s="5" t="s">
        <v>277</v>
      </c>
      <c r="B38" s="5" t="s">
        <v>278</v>
      </c>
      <c r="C38" s="5" t="s">
        <v>94</v>
      </c>
      <c r="D38" s="5" t="s">
        <v>61</v>
      </c>
      <c r="E38" s="5" t="s">
        <v>94</v>
      </c>
      <c r="F38" s="5" t="s">
        <v>45</v>
      </c>
      <c r="G38" s="5">
        <v>1</v>
      </c>
      <c r="H38" s="5" t="s">
        <v>41</v>
      </c>
      <c r="I38" s="5" t="s">
        <v>112</v>
      </c>
      <c r="J38" s="5" t="s">
        <v>302</v>
      </c>
      <c r="K38" s="5" t="s">
        <v>98</v>
      </c>
      <c r="L38" s="5" t="s">
        <v>303</v>
      </c>
      <c r="M38" s="5" t="s">
        <v>42</v>
      </c>
      <c r="N38" s="5" t="s">
        <v>43</v>
      </c>
      <c r="O38" s="5" t="s">
        <v>107</v>
      </c>
      <c r="P38" s="5" t="s">
        <v>45</v>
      </c>
      <c r="Q38" s="5" t="s">
        <v>44</v>
      </c>
      <c r="R38" s="5">
        <v>0</v>
      </c>
      <c r="S38" s="5">
        <v>0</v>
      </c>
      <c r="T38" s="5" t="s">
        <v>45</v>
      </c>
      <c r="U38" s="5">
        <v>0</v>
      </c>
      <c r="V38" s="5" t="s">
        <v>45</v>
      </c>
      <c r="W38" s="5">
        <v>0</v>
      </c>
      <c r="X38" s="5">
        <v>0</v>
      </c>
      <c r="Y38" s="5">
        <v>0</v>
      </c>
      <c r="Z38" s="5" t="s">
        <v>60</v>
      </c>
      <c r="AA38" s="5" t="s">
        <v>65</v>
      </c>
      <c r="AB38" s="5" t="s">
        <v>106</v>
      </c>
      <c r="AC38" s="5" t="s">
        <v>279</v>
      </c>
    </row>
    <row r="39" spans="1:29" x14ac:dyDescent="0.45">
      <c r="A39" s="5" t="s">
        <v>297</v>
      </c>
      <c r="B39" s="5" t="s">
        <v>298</v>
      </c>
      <c r="C39" s="5" t="s">
        <v>94</v>
      </c>
      <c r="D39" s="5" t="s">
        <v>61</v>
      </c>
      <c r="E39" s="5" t="s">
        <v>94</v>
      </c>
      <c r="F39" s="5" t="s">
        <v>45</v>
      </c>
      <c r="G39" s="5">
        <v>1</v>
      </c>
      <c r="H39" s="5" t="s">
        <v>41</v>
      </c>
      <c r="I39" s="5" t="s">
        <v>112</v>
      </c>
      <c r="J39" s="5" t="s">
        <v>302</v>
      </c>
      <c r="K39" s="5" t="s">
        <v>98</v>
      </c>
      <c r="L39" s="5" t="s">
        <v>303</v>
      </c>
      <c r="M39" s="5" t="s">
        <v>42</v>
      </c>
      <c r="N39" s="5" t="s">
        <v>43</v>
      </c>
      <c r="O39" s="5" t="s">
        <v>107</v>
      </c>
      <c r="P39" s="5" t="s">
        <v>45</v>
      </c>
      <c r="Q39" s="5" t="s">
        <v>44</v>
      </c>
      <c r="R39" s="5">
        <v>0</v>
      </c>
      <c r="S39" s="5">
        <v>0</v>
      </c>
      <c r="T39" s="5" t="s">
        <v>45</v>
      </c>
      <c r="U39" s="5">
        <v>0</v>
      </c>
      <c r="V39" s="5" t="s">
        <v>45</v>
      </c>
      <c r="W39" s="5">
        <v>0</v>
      </c>
      <c r="X39" s="5">
        <v>0</v>
      </c>
      <c r="Y39" s="5">
        <v>0</v>
      </c>
      <c r="Z39" s="5" t="s">
        <v>60</v>
      </c>
      <c r="AA39" s="5" t="s">
        <v>65</v>
      </c>
      <c r="AB39" s="5" t="s">
        <v>106</v>
      </c>
      <c r="AC39" s="5" t="s">
        <v>299</v>
      </c>
    </row>
    <row r="40" spans="1:29" x14ac:dyDescent="0.45">
      <c r="A40" s="5" t="s">
        <v>280</v>
      </c>
      <c r="B40" s="5" t="s">
        <v>92</v>
      </c>
      <c r="C40" s="5" t="s">
        <v>94</v>
      </c>
      <c r="D40" s="5" t="s">
        <v>61</v>
      </c>
      <c r="E40" s="5" t="s">
        <v>94</v>
      </c>
      <c r="F40" s="5"/>
      <c r="G40" s="5">
        <v>1</v>
      </c>
      <c r="H40" s="5" t="s">
        <v>41</v>
      </c>
      <c r="I40" s="5" t="s">
        <v>112</v>
      </c>
      <c r="J40" s="5" t="s">
        <v>302</v>
      </c>
      <c r="K40" s="5" t="s">
        <v>98</v>
      </c>
      <c r="L40" s="5" t="s">
        <v>303</v>
      </c>
      <c r="M40" s="5" t="s">
        <v>42</v>
      </c>
      <c r="N40" s="5" t="s">
        <v>43</v>
      </c>
      <c r="O40" s="5" t="s">
        <v>107</v>
      </c>
      <c r="P40" s="5" t="s">
        <v>45</v>
      </c>
      <c r="Q40" s="5" t="s">
        <v>44</v>
      </c>
      <c r="R40" s="5">
        <v>0</v>
      </c>
      <c r="S40" s="5">
        <v>0</v>
      </c>
      <c r="T40" s="5" t="s">
        <v>45</v>
      </c>
      <c r="U40" s="5">
        <v>0</v>
      </c>
      <c r="V40" s="5" t="s">
        <v>45</v>
      </c>
      <c r="W40" s="5">
        <v>0</v>
      </c>
      <c r="X40" s="5">
        <v>0</v>
      </c>
      <c r="Y40" s="5">
        <v>0</v>
      </c>
      <c r="Z40" s="5" t="s">
        <v>60</v>
      </c>
      <c r="AA40" s="5" t="s">
        <v>65</v>
      </c>
      <c r="AB40" s="5" t="s">
        <v>106</v>
      </c>
      <c r="AC40" s="5" t="s">
        <v>281</v>
      </c>
    </row>
    <row r="42" spans="1:29" x14ac:dyDescent="0.45">
      <c r="A42" s="5" t="s">
        <v>186</v>
      </c>
      <c r="B42" s="5" t="s">
        <v>187</v>
      </c>
      <c r="C42" s="5" t="s">
        <v>94</v>
      </c>
      <c r="D42" s="5" t="s">
        <v>55</v>
      </c>
      <c r="E42" s="5" t="s">
        <v>94</v>
      </c>
      <c r="F42" s="5" t="s">
        <v>45</v>
      </c>
      <c r="G42" s="5">
        <v>1</v>
      </c>
      <c r="H42" s="5" t="s">
        <v>41</v>
      </c>
      <c r="I42" s="5" t="s">
        <v>121</v>
      </c>
      <c r="J42" s="5" t="s">
        <v>302</v>
      </c>
      <c r="K42" s="5" t="s">
        <v>98</v>
      </c>
      <c r="L42" s="5" t="s">
        <v>303</v>
      </c>
      <c r="M42" s="5" t="s">
        <v>42</v>
      </c>
      <c r="N42" s="5" t="s">
        <v>43</v>
      </c>
      <c r="O42" s="5" t="s">
        <v>107</v>
      </c>
      <c r="P42" s="5" t="s">
        <v>45</v>
      </c>
      <c r="Q42" s="5" t="s">
        <v>44</v>
      </c>
      <c r="R42" s="5">
        <v>0</v>
      </c>
      <c r="S42" s="5">
        <v>0</v>
      </c>
      <c r="T42" s="5" t="s">
        <v>45</v>
      </c>
      <c r="U42" s="5">
        <v>0</v>
      </c>
      <c r="V42" s="5" t="s">
        <v>45</v>
      </c>
      <c r="W42" s="5">
        <v>0</v>
      </c>
      <c r="X42" s="5">
        <v>0</v>
      </c>
      <c r="Y42" s="5">
        <v>0</v>
      </c>
      <c r="Z42" s="5" t="s">
        <v>60</v>
      </c>
      <c r="AA42" s="5" t="s">
        <v>65</v>
      </c>
      <c r="AB42" s="5" t="s">
        <v>100</v>
      </c>
      <c r="AC42" s="5" t="s">
        <v>188</v>
      </c>
    </row>
    <row r="43" spans="1:29" x14ac:dyDescent="0.45">
      <c r="A43" s="5" t="s">
        <v>183</v>
      </c>
      <c r="B43" s="5" t="s">
        <v>184</v>
      </c>
      <c r="C43" s="5" t="s">
        <v>94</v>
      </c>
      <c r="D43" s="5" t="s">
        <v>55</v>
      </c>
      <c r="E43" s="5" t="s">
        <v>94</v>
      </c>
      <c r="F43" s="5" t="s">
        <v>45</v>
      </c>
      <c r="G43" s="5">
        <v>1</v>
      </c>
      <c r="H43" s="5" t="s">
        <v>41</v>
      </c>
      <c r="I43" s="5" t="s">
        <v>121</v>
      </c>
      <c r="J43" s="5" t="s">
        <v>302</v>
      </c>
      <c r="K43" s="5" t="s">
        <v>98</v>
      </c>
      <c r="L43" s="5" t="s">
        <v>303</v>
      </c>
      <c r="M43" s="5" t="s">
        <v>42</v>
      </c>
      <c r="N43" s="5" t="s">
        <v>43</v>
      </c>
      <c r="O43" s="5" t="s">
        <v>107</v>
      </c>
      <c r="P43" s="5" t="s">
        <v>45</v>
      </c>
      <c r="Q43" s="5" t="s">
        <v>44</v>
      </c>
      <c r="R43" s="5">
        <v>0</v>
      </c>
      <c r="S43" s="5">
        <v>0</v>
      </c>
      <c r="T43" s="5" t="s">
        <v>45</v>
      </c>
      <c r="U43" s="5">
        <v>0</v>
      </c>
      <c r="V43" s="5" t="s">
        <v>45</v>
      </c>
      <c r="W43" s="5">
        <v>0</v>
      </c>
      <c r="X43" s="5">
        <v>0</v>
      </c>
      <c r="Y43" s="5">
        <v>0</v>
      </c>
      <c r="Z43" s="5" t="s">
        <v>60</v>
      </c>
      <c r="AA43" s="5" t="s">
        <v>65</v>
      </c>
      <c r="AB43" s="5" t="s">
        <v>100</v>
      </c>
      <c r="AC43" s="5" t="s">
        <v>185</v>
      </c>
    </row>
    <row r="44" spans="1:29" x14ac:dyDescent="0.45">
      <c r="A44" s="5" t="s">
        <v>124</v>
      </c>
      <c r="B44" s="5" t="s">
        <v>125</v>
      </c>
      <c r="C44" s="5" t="s">
        <v>94</v>
      </c>
      <c r="D44" s="5" t="s">
        <v>40</v>
      </c>
      <c r="E44" s="5" t="s">
        <v>94</v>
      </c>
      <c r="F44" s="5" t="s">
        <v>45</v>
      </c>
      <c r="G44" s="5">
        <v>1</v>
      </c>
      <c r="H44" s="5" t="s">
        <v>41</v>
      </c>
      <c r="I44" s="5" t="s">
        <v>121</v>
      </c>
      <c r="J44" s="5" t="s">
        <v>302</v>
      </c>
      <c r="K44" s="5" t="s">
        <v>98</v>
      </c>
      <c r="L44" s="5" t="s">
        <v>303</v>
      </c>
      <c r="M44" s="5" t="s">
        <v>42</v>
      </c>
      <c r="N44" s="5" t="s">
        <v>43</v>
      </c>
      <c r="O44" s="5" t="s">
        <v>107</v>
      </c>
      <c r="P44" s="5" t="s">
        <v>45</v>
      </c>
      <c r="Q44" s="5" t="s">
        <v>44</v>
      </c>
      <c r="R44" s="5">
        <v>0</v>
      </c>
      <c r="S44" s="5">
        <v>0</v>
      </c>
      <c r="T44" s="5" t="s">
        <v>45</v>
      </c>
      <c r="U44" s="5">
        <v>0</v>
      </c>
      <c r="V44" s="5" t="s">
        <v>45</v>
      </c>
      <c r="W44" s="5">
        <v>0</v>
      </c>
      <c r="X44" s="5">
        <v>0</v>
      </c>
      <c r="Y44" s="5">
        <v>0</v>
      </c>
      <c r="Z44" s="5" t="s">
        <v>60</v>
      </c>
      <c r="AA44" s="5" t="s">
        <v>65</v>
      </c>
      <c r="AB44" s="5" t="s">
        <v>126</v>
      </c>
      <c r="AC44" s="5" t="s">
        <v>127</v>
      </c>
    </row>
    <row r="45" spans="1:29" x14ac:dyDescent="0.45">
      <c r="A45" s="5" t="s">
        <v>189</v>
      </c>
      <c r="B45" s="5" t="s">
        <v>85</v>
      </c>
      <c r="C45" s="5" t="s">
        <v>94</v>
      </c>
      <c r="D45" s="5" t="s">
        <v>55</v>
      </c>
      <c r="E45" s="5" t="s">
        <v>94</v>
      </c>
      <c r="F45" s="5" t="s">
        <v>45</v>
      </c>
      <c r="G45" s="5">
        <v>1</v>
      </c>
      <c r="H45" s="5" t="s">
        <v>41</v>
      </c>
      <c r="I45" s="5" t="s">
        <v>121</v>
      </c>
      <c r="J45" s="5" t="s">
        <v>302</v>
      </c>
      <c r="K45" s="5" t="s">
        <v>98</v>
      </c>
      <c r="L45" s="5" t="s">
        <v>303</v>
      </c>
      <c r="M45" s="5" t="s">
        <v>42</v>
      </c>
      <c r="N45" s="5" t="s">
        <v>43</v>
      </c>
      <c r="O45" s="5" t="s">
        <v>107</v>
      </c>
      <c r="P45" s="5" t="s">
        <v>45</v>
      </c>
      <c r="Q45" s="5" t="s">
        <v>44</v>
      </c>
      <c r="R45" s="5">
        <v>0</v>
      </c>
      <c r="S45" s="5">
        <v>0</v>
      </c>
      <c r="T45" s="5" t="s">
        <v>45</v>
      </c>
      <c r="U45" s="5">
        <v>0</v>
      </c>
      <c r="V45" s="5" t="s">
        <v>45</v>
      </c>
      <c r="W45" s="5">
        <v>0</v>
      </c>
      <c r="X45" s="5">
        <v>0</v>
      </c>
      <c r="Y45" s="5">
        <v>0</v>
      </c>
      <c r="Z45" s="5" t="s">
        <v>60</v>
      </c>
      <c r="AA45" s="5" t="s">
        <v>65</v>
      </c>
      <c r="AB45" s="5" t="s">
        <v>190</v>
      </c>
      <c r="AC45" s="5" t="s">
        <v>191</v>
      </c>
    </row>
    <row r="46" spans="1:29" x14ac:dyDescent="0.45">
      <c r="A46" s="5" t="s">
        <v>195</v>
      </c>
      <c r="B46" s="5" t="s">
        <v>196</v>
      </c>
      <c r="C46" s="5" t="s">
        <v>94</v>
      </c>
      <c r="D46" s="5" t="s">
        <v>55</v>
      </c>
      <c r="E46" s="5" t="s">
        <v>94</v>
      </c>
      <c r="F46" s="5" t="s">
        <v>45</v>
      </c>
      <c r="G46" s="5">
        <v>1</v>
      </c>
      <c r="H46" s="5" t="s">
        <v>41</v>
      </c>
      <c r="I46" s="5" t="s">
        <v>121</v>
      </c>
      <c r="J46" s="5" t="s">
        <v>302</v>
      </c>
      <c r="K46" s="5" t="s">
        <v>98</v>
      </c>
      <c r="L46" s="5" t="s">
        <v>303</v>
      </c>
      <c r="M46" s="5" t="s">
        <v>42</v>
      </c>
      <c r="N46" s="5" t="s">
        <v>43</v>
      </c>
      <c r="O46" s="5" t="s">
        <v>107</v>
      </c>
      <c r="P46" s="5" t="s">
        <v>45</v>
      </c>
      <c r="Q46" s="5" t="s">
        <v>44</v>
      </c>
      <c r="R46" s="5">
        <v>0</v>
      </c>
      <c r="S46" s="5">
        <v>0</v>
      </c>
      <c r="T46" s="5" t="s">
        <v>45</v>
      </c>
      <c r="U46" s="5">
        <v>0</v>
      </c>
      <c r="V46" s="5" t="s">
        <v>45</v>
      </c>
      <c r="W46" s="5">
        <v>0</v>
      </c>
      <c r="X46" s="5">
        <v>0</v>
      </c>
      <c r="Y46" s="5">
        <v>0</v>
      </c>
      <c r="Z46" s="5" t="s">
        <v>60</v>
      </c>
      <c r="AA46" s="5" t="s">
        <v>65</v>
      </c>
      <c r="AB46" s="5" t="s">
        <v>105</v>
      </c>
      <c r="AC46" s="5" t="s">
        <v>197</v>
      </c>
    </row>
    <row r="47" spans="1:29" x14ac:dyDescent="0.45">
      <c r="A47" s="5" t="s">
        <v>192</v>
      </c>
      <c r="B47" s="5" t="s">
        <v>193</v>
      </c>
      <c r="C47" s="5" t="s">
        <v>94</v>
      </c>
      <c r="D47" s="5" t="s">
        <v>55</v>
      </c>
      <c r="E47" s="5" t="s">
        <v>94</v>
      </c>
      <c r="F47" s="5" t="s">
        <v>45</v>
      </c>
      <c r="G47" s="5">
        <v>1</v>
      </c>
      <c r="H47" s="5" t="s">
        <v>41</v>
      </c>
      <c r="I47" s="5" t="s">
        <v>121</v>
      </c>
      <c r="J47" s="5" t="s">
        <v>302</v>
      </c>
      <c r="K47" s="5" t="s">
        <v>98</v>
      </c>
      <c r="L47" s="5" t="s">
        <v>303</v>
      </c>
      <c r="M47" s="5" t="s">
        <v>42</v>
      </c>
      <c r="N47" s="5" t="s">
        <v>43</v>
      </c>
      <c r="O47" s="5" t="s">
        <v>107</v>
      </c>
      <c r="P47" s="5" t="s">
        <v>45</v>
      </c>
      <c r="Q47" s="5" t="s">
        <v>44</v>
      </c>
      <c r="R47" s="5">
        <v>0</v>
      </c>
      <c r="S47" s="5">
        <v>0</v>
      </c>
      <c r="T47" s="5" t="s">
        <v>45</v>
      </c>
      <c r="U47" s="5">
        <v>0</v>
      </c>
      <c r="V47" s="5" t="s">
        <v>45</v>
      </c>
      <c r="W47" s="5">
        <v>0</v>
      </c>
      <c r="X47" s="5">
        <v>0</v>
      </c>
      <c r="Y47" s="5">
        <v>0</v>
      </c>
      <c r="Z47" s="5" t="s">
        <v>60</v>
      </c>
      <c r="AA47" s="5" t="s">
        <v>65</v>
      </c>
      <c r="AB47" s="5" t="s">
        <v>68</v>
      </c>
      <c r="AC47" s="5" t="s">
        <v>194</v>
      </c>
    </row>
    <row r="48" spans="1:29" x14ac:dyDescent="0.45">
      <c r="A48" s="5" t="s">
        <v>201</v>
      </c>
      <c r="B48" s="5" t="s">
        <v>81</v>
      </c>
      <c r="C48" s="5" t="s">
        <v>94</v>
      </c>
      <c r="D48" s="5" t="s">
        <v>55</v>
      </c>
      <c r="E48" s="5" t="s">
        <v>94</v>
      </c>
      <c r="F48" s="5" t="s">
        <v>45</v>
      </c>
      <c r="G48" s="5">
        <v>1</v>
      </c>
      <c r="H48" s="5" t="s">
        <v>41</v>
      </c>
      <c r="I48" s="5" t="s">
        <v>121</v>
      </c>
      <c r="J48" s="5" t="s">
        <v>302</v>
      </c>
      <c r="K48" s="5" t="s">
        <v>98</v>
      </c>
      <c r="L48" s="5" t="s">
        <v>303</v>
      </c>
      <c r="M48" s="5" t="s">
        <v>42</v>
      </c>
      <c r="N48" s="5" t="s">
        <v>49</v>
      </c>
      <c r="O48" s="5" t="s">
        <v>107</v>
      </c>
      <c r="P48" s="5" t="s">
        <v>45</v>
      </c>
      <c r="Q48" s="5" t="s">
        <v>44</v>
      </c>
      <c r="R48" s="5">
        <v>0</v>
      </c>
      <c r="S48" s="5">
        <v>0</v>
      </c>
      <c r="T48" s="5" t="s">
        <v>45</v>
      </c>
      <c r="U48" s="5">
        <v>0</v>
      </c>
      <c r="V48" s="5" t="s">
        <v>45</v>
      </c>
      <c r="W48" s="5">
        <v>0</v>
      </c>
      <c r="X48" s="5">
        <v>0</v>
      </c>
      <c r="Y48" s="5">
        <v>0</v>
      </c>
      <c r="Z48" s="5" t="s">
        <v>60</v>
      </c>
      <c r="AA48" s="5" t="s">
        <v>65</v>
      </c>
      <c r="AB48" s="5" t="s">
        <v>102</v>
      </c>
      <c r="AC48" s="5" t="s">
        <v>202</v>
      </c>
    </row>
    <row r="49" spans="1:29" x14ac:dyDescent="0.45">
      <c r="A49" s="5" t="s">
        <v>206</v>
      </c>
      <c r="B49" s="5" t="s">
        <v>207</v>
      </c>
      <c r="C49" s="5" t="s">
        <v>94</v>
      </c>
      <c r="D49" s="5" t="s">
        <v>55</v>
      </c>
      <c r="E49" s="5" t="s">
        <v>94</v>
      </c>
      <c r="F49" s="5" t="s">
        <v>45</v>
      </c>
      <c r="G49" s="5">
        <v>1</v>
      </c>
      <c r="H49" s="5" t="s">
        <v>41</v>
      </c>
      <c r="I49" s="5" t="s">
        <v>121</v>
      </c>
      <c r="J49" s="5" t="s">
        <v>302</v>
      </c>
      <c r="K49" s="5" t="s">
        <v>98</v>
      </c>
      <c r="L49" s="5" t="s">
        <v>303</v>
      </c>
      <c r="M49" s="5" t="s">
        <v>42</v>
      </c>
      <c r="N49" s="5" t="s">
        <v>43</v>
      </c>
      <c r="O49" s="5" t="s">
        <v>107</v>
      </c>
      <c r="P49" s="5" t="s">
        <v>45</v>
      </c>
      <c r="Q49" s="5" t="s">
        <v>44</v>
      </c>
      <c r="R49" s="5">
        <v>0</v>
      </c>
      <c r="S49" s="5">
        <v>0</v>
      </c>
      <c r="T49" s="5" t="s">
        <v>45</v>
      </c>
      <c r="U49" s="5">
        <v>0</v>
      </c>
      <c r="V49" s="5" t="s">
        <v>45</v>
      </c>
      <c r="W49" s="5">
        <v>0</v>
      </c>
      <c r="X49" s="5">
        <v>0</v>
      </c>
      <c r="Y49" s="5">
        <v>0</v>
      </c>
      <c r="Z49" s="5" t="s">
        <v>60</v>
      </c>
      <c r="AA49" s="5" t="s">
        <v>65</v>
      </c>
      <c r="AB49" s="5" t="s">
        <v>99</v>
      </c>
      <c r="AC49" s="5" t="s">
        <v>208</v>
      </c>
    </row>
    <row r="50" spans="1:29" x14ac:dyDescent="0.45">
      <c r="A50" s="5" t="s">
        <v>198</v>
      </c>
      <c r="B50" s="5" t="s">
        <v>199</v>
      </c>
      <c r="C50" s="5" t="s">
        <v>94</v>
      </c>
      <c r="D50" s="5" t="s">
        <v>55</v>
      </c>
      <c r="E50" s="5" t="s">
        <v>94</v>
      </c>
      <c r="F50" s="5" t="s">
        <v>45</v>
      </c>
      <c r="G50" s="5">
        <v>1</v>
      </c>
      <c r="H50" s="5" t="s">
        <v>41</v>
      </c>
      <c r="I50" s="5" t="s">
        <v>121</v>
      </c>
      <c r="J50" s="5" t="s">
        <v>302</v>
      </c>
      <c r="K50" s="5" t="s">
        <v>98</v>
      </c>
      <c r="L50" s="5" t="s">
        <v>303</v>
      </c>
      <c r="M50" s="5" t="s">
        <v>42</v>
      </c>
      <c r="N50" s="5" t="s">
        <v>43</v>
      </c>
      <c r="O50" s="5" t="s">
        <v>107</v>
      </c>
      <c r="P50" s="5" t="s">
        <v>45</v>
      </c>
      <c r="Q50" s="5" t="s">
        <v>44</v>
      </c>
      <c r="R50" s="5">
        <v>0</v>
      </c>
      <c r="S50" s="5">
        <v>0</v>
      </c>
      <c r="T50" s="5" t="s">
        <v>45</v>
      </c>
      <c r="U50" s="5">
        <v>0</v>
      </c>
      <c r="V50" s="5" t="s">
        <v>45</v>
      </c>
      <c r="W50" s="5">
        <v>0</v>
      </c>
      <c r="X50" s="5">
        <v>0</v>
      </c>
      <c r="Y50" s="5">
        <v>0</v>
      </c>
      <c r="Z50" s="5" t="s">
        <v>60</v>
      </c>
      <c r="AA50" s="5" t="s">
        <v>65</v>
      </c>
      <c r="AB50" s="5" t="s">
        <v>99</v>
      </c>
      <c r="AC50" s="5" t="s">
        <v>200</v>
      </c>
    </row>
    <row r="51" spans="1:29" x14ac:dyDescent="0.45">
      <c r="A51" s="5" t="s">
        <v>203</v>
      </c>
      <c r="B51" s="5" t="s">
        <v>204</v>
      </c>
      <c r="C51" s="5" t="s">
        <v>94</v>
      </c>
      <c r="D51" s="5" t="s">
        <v>55</v>
      </c>
      <c r="E51" s="5" t="s">
        <v>94</v>
      </c>
      <c r="F51" s="5" t="s">
        <v>45</v>
      </c>
      <c r="G51" s="5">
        <v>1</v>
      </c>
      <c r="H51" s="5" t="s">
        <v>41</v>
      </c>
      <c r="I51" s="5" t="s">
        <v>121</v>
      </c>
      <c r="J51" s="5" t="s">
        <v>302</v>
      </c>
      <c r="K51" s="5" t="s">
        <v>98</v>
      </c>
      <c r="L51" s="5" t="s">
        <v>303</v>
      </c>
      <c r="M51" s="5" t="s">
        <v>42</v>
      </c>
      <c r="N51" s="5" t="s">
        <v>49</v>
      </c>
      <c r="O51" s="5" t="s">
        <v>107</v>
      </c>
      <c r="P51" s="5" t="s">
        <v>45</v>
      </c>
      <c r="Q51" s="5" t="s">
        <v>44</v>
      </c>
      <c r="R51" s="5">
        <v>0</v>
      </c>
      <c r="S51" s="5">
        <v>0</v>
      </c>
      <c r="T51" s="5" t="s">
        <v>45</v>
      </c>
      <c r="U51" s="5">
        <v>0</v>
      </c>
      <c r="V51" s="5" t="s">
        <v>45</v>
      </c>
      <c r="W51" s="5">
        <v>0</v>
      </c>
      <c r="X51" s="5">
        <v>0</v>
      </c>
      <c r="Y51" s="5">
        <v>0</v>
      </c>
      <c r="Z51" s="5" t="s">
        <v>60</v>
      </c>
      <c r="AA51" s="5" t="s">
        <v>65</v>
      </c>
      <c r="AB51" s="5" t="s">
        <v>102</v>
      </c>
      <c r="AC51" s="5" t="s">
        <v>205</v>
      </c>
    </row>
    <row r="52" spans="1:29" x14ac:dyDescent="0.45">
      <c r="A52" s="5" t="s">
        <v>239</v>
      </c>
      <c r="B52" s="5" t="s">
        <v>240</v>
      </c>
      <c r="C52" s="5" t="s">
        <v>94</v>
      </c>
      <c r="D52" s="5" t="s">
        <v>55</v>
      </c>
      <c r="E52" s="5" t="s">
        <v>94</v>
      </c>
      <c r="F52" s="5" t="s">
        <v>45</v>
      </c>
      <c r="G52" s="5">
        <v>1</v>
      </c>
      <c r="H52" s="5" t="s">
        <v>41</v>
      </c>
      <c r="I52" s="5" t="s">
        <v>121</v>
      </c>
      <c r="J52" s="5" t="s">
        <v>302</v>
      </c>
      <c r="K52" s="5" t="s">
        <v>98</v>
      </c>
      <c r="L52" s="5" t="s">
        <v>303</v>
      </c>
      <c r="M52" s="5" t="s">
        <v>42</v>
      </c>
      <c r="N52" s="5" t="s">
        <v>43</v>
      </c>
      <c r="O52" s="5" t="s">
        <v>107</v>
      </c>
      <c r="P52" s="5" t="s">
        <v>45</v>
      </c>
      <c r="Q52" s="5" t="s">
        <v>44</v>
      </c>
      <c r="R52" s="5">
        <v>0</v>
      </c>
      <c r="S52" s="5">
        <v>0</v>
      </c>
      <c r="T52" s="5" t="s">
        <v>45</v>
      </c>
      <c r="U52" s="5">
        <v>0</v>
      </c>
      <c r="V52" s="5" t="s">
        <v>45</v>
      </c>
      <c r="W52" s="5">
        <v>0</v>
      </c>
      <c r="X52" s="5">
        <v>0</v>
      </c>
      <c r="Y52" s="5">
        <v>0</v>
      </c>
      <c r="Z52" s="5" t="s">
        <v>60</v>
      </c>
      <c r="AA52" s="5" t="s">
        <v>65</v>
      </c>
      <c r="AB52" s="5" t="s">
        <v>100</v>
      </c>
      <c r="AC52" s="5" t="s">
        <v>241</v>
      </c>
    </row>
    <row r="53" spans="1:29" x14ac:dyDescent="0.45">
      <c r="A53" s="5" t="s">
        <v>223</v>
      </c>
      <c r="B53" s="5" t="s">
        <v>81</v>
      </c>
      <c r="C53" s="5" t="s">
        <v>94</v>
      </c>
      <c r="D53" s="5" t="s">
        <v>55</v>
      </c>
      <c r="E53" s="5" t="s">
        <v>94</v>
      </c>
      <c r="F53" s="5" t="s">
        <v>45</v>
      </c>
      <c r="G53" s="5">
        <v>1</v>
      </c>
      <c r="H53" s="5" t="s">
        <v>41</v>
      </c>
      <c r="I53" s="5" t="s">
        <v>121</v>
      </c>
      <c r="J53" s="5" t="s">
        <v>302</v>
      </c>
      <c r="K53" s="5" t="s">
        <v>98</v>
      </c>
      <c r="L53" s="5" t="s">
        <v>303</v>
      </c>
      <c r="M53" s="5" t="s">
        <v>42</v>
      </c>
      <c r="N53" s="5" t="s">
        <v>43</v>
      </c>
      <c r="O53" s="5" t="s">
        <v>107</v>
      </c>
      <c r="P53" s="5" t="s">
        <v>45</v>
      </c>
      <c r="Q53" s="5" t="s">
        <v>44</v>
      </c>
      <c r="R53" s="5">
        <v>0</v>
      </c>
      <c r="S53" s="5">
        <v>0</v>
      </c>
      <c r="T53" s="5" t="s">
        <v>45</v>
      </c>
      <c r="U53" s="5">
        <v>0</v>
      </c>
      <c r="V53" s="5" t="s">
        <v>45</v>
      </c>
      <c r="W53" s="5">
        <v>0</v>
      </c>
      <c r="X53" s="5">
        <v>0</v>
      </c>
      <c r="Y53" s="5">
        <v>0</v>
      </c>
      <c r="Z53" s="5" t="s">
        <v>60</v>
      </c>
      <c r="AA53" s="5" t="s">
        <v>65</v>
      </c>
      <c r="AB53" s="5" t="s">
        <v>100</v>
      </c>
      <c r="AC53" s="5" t="s">
        <v>224</v>
      </c>
    </row>
    <row r="54" spans="1:29" x14ac:dyDescent="0.45">
      <c r="A54" s="5" t="s">
        <v>230</v>
      </c>
      <c r="B54" s="5" t="s">
        <v>231</v>
      </c>
      <c r="C54" s="5" t="s">
        <v>94</v>
      </c>
      <c r="D54" s="5" t="s">
        <v>55</v>
      </c>
      <c r="E54" s="5" t="s">
        <v>94</v>
      </c>
      <c r="F54" s="5" t="s">
        <v>45</v>
      </c>
      <c r="G54" s="5">
        <v>1</v>
      </c>
      <c r="H54" s="5" t="s">
        <v>41</v>
      </c>
      <c r="I54" s="5" t="s">
        <v>121</v>
      </c>
      <c r="J54" s="5" t="s">
        <v>302</v>
      </c>
      <c r="K54" s="5" t="s">
        <v>98</v>
      </c>
      <c r="L54" s="5" t="s">
        <v>303</v>
      </c>
      <c r="M54" s="5" t="s">
        <v>42</v>
      </c>
      <c r="N54" s="5" t="s">
        <v>43</v>
      </c>
      <c r="O54" s="5" t="s">
        <v>107</v>
      </c>
      <c r="P54" s="5" t="s">
        <v>45</v>
      </c>
      <c r="Q54" s="5" t="s">
        <v>44</v>
      </c>
      <c r="R54" s="5">
        <v>0</v>
      </c>
      <c r="S54" s="5">
        <v>0</v>
      </c>
      <c r="T54" s="5" t="s">
        <v>45</v>
      </c>
      <c r="U54" s="5">
        <v>0</v>
      </c>
      <c r="V54" s="5" t="s">
        <v>45</v>
      </c>
      <c r="W54" s="5">
        <v>0</v>
      </c>
      <c r="X54" s="5">
        <v>0</v>
      </c>
      <c r="Y54" s="5">
        <v>0</v>
      </c>
      <c r="Z54" s="5" t="s">
        <v>60</v>
      </c>
      <c r="AA54" s="5" t="s">
        <v>65</v>
      </c>
      <c r="AB54" s="5" t="s">
        <v>100</v>
      </c>
      <c r="AC54" s="5" t="s">
        <v>232</v>
      </c>
    </row>
    <row r="55" spans="1:29" x14ac:dyDescent="0.45">
      <c r="A55" s="5" t="s">
        <v>236</v>
      </c>
      <c r="B55" s="5" t="s">
        <v>237</v>
      </c>
      <c r="C55" s="5" t="s">
        <v>94</v>
      </c>
      <c r="D55" s="5" t="s">
        <v>55</v>
      </c>
      <c r="E55" s="5" t="s">
        <v>94</v>
      </c>
      <c r="F55" s="5" t="s">
        <v>45</v>
      </c>
      <c r="G55" s="5">
        <v>1</v>
      </c>
      <c r="H55" s="5" t="s">
        <v>41</v>
      </c>
      <c r="I55" s="5" t="s">
        <v>121</v>
      </c>
      <c r="J55" s="5" t="s">
        <v>302</v>
      </c>
      <c r="K55" s="5" t="s">
        <v>98</v>
      </c>
      <c r="L55" s="5" t="s">
        <v>303</v>
      </c>
      <c r="M55" s="5" t="s">
        <v>42</v>
      </c>
      <c r="N55" s="5" t="s">
        <v>43</v>
      </c>
      <c r="O55" s="5" t="s">
        <v>107</v>
      </c>
      <c r="P55" s="5" t="s">
        <v>45</v>
      </c>
      <c r="Q55" s="5" t="s">
        <v>44</v>
      </c>
      <c r="R55" s="5">
        <v>0</v>
      </c>
      <c r="S55" s="5">
        <v>0</v>
      </c>
      <c r="T55" s="5" t="s">
        <v>45</v>
      </c>
      <c r="U55" s="5">
        <v>0</v>
      </c>
      <c r="V55" s="5" t="s">
        <v>45</v>
      </c>
      <c r="W55" s="5">
        <v>0</v>
      </c>
      <c r="X55" s="5">
        <v>0</v>
      </c>
      <c r="Y55" s="5">
        <v>0</v>
      </c>
      <c r="Z55" s="5" t="s">
        <v>60</v>
      </c>
      <c r="AA55" s="5" t="s">
        <v>65</v>
      </c>
      <c r="AB55" s="5" t="s">
        <v>100</v>
      </c>
      <c r="AC55" s="5" t="s">
        <v>238</v>
      </c>
    </row>
    <row r="56" spans="1:29" x14ac:dyDescent="0.45">
      <c r="A56" s="5" t="s">
        <v>233</v>
      </c>
      <c r="B56" s="5" t="s">
        <v>234</v>
      </c>
      <c r="C56" s="5" t="s">
        <v>94</v>
      </c>
      <c r="D56" s="5" t="s">
        <v>55</v>
      </c>
      <c r="E56" s="5" t="s">
        <v>94</v>
      </c>
      <c r="F56" s="5" t="s">
        <v>45</v>
      </c>
      <c r="G56" s="5">
        <v>1</v>
      </c>
      <c r="H56" s="5" t="s">
        <v>41</v>
      </c>
      <c r="I56" s="5" t="s">
        <v>121</v>
      </c>
      <c r="J56" s="5" t="s">
        <v>302</v>
      </c>
      <c r="K56" s="5" t="s">
        <v>98</v>
      </c>
      <c r="L56" s="5" t="s">
        <v>303</v>
      </c>
      <c r="M56" s="5" t="s">
        <v>42</v>
      </c>
      <c r="N56" s="5" t="s">
        <v>43</v>
      </c>
      <c r="O56" s="5" t="s">
        <v>107</v>
      </c>
      <c r="P56" s="5" t="s">
        <v>45</v>
      </c>
      <c r="Q56" s="5" t="s">
        <v>44</v>
      </c>
      <c r="R56" s="5">
        <v>0</v>
      </c>
      <c r="S56" s="5">
        <v>0</v>
      </c>
      <c r="T56" s="5" t="s">
        <v>45</v>
      </c>
      <c r="U56" s="5">
        <v>0</v>
      </c>
      <c r="V56" s="5" t="s">
        <v>45</v>
      </c>
      <c r="W56" s="5">
        <v>0</v>
      </c>
      <c r="X56" s="5">
        <v>0</v>
      </c>
      <c r="Y56" s="5">
        <v>0</v>
      </c>
      <c r="Z56" s="5" t="s">
        <v>60</v>
      </c>
      <c r="AA56" s="5" t="s">
        <v>65</v>
      </c>
      <c r="AB56" s="5" t="s">
        <v>100</v>
      </c>
      <c r="AC56" s="5" t="s">
        <v>235</v>
      </c>
    </row>
    <row r="57" spans="1:29" x14ac:dyDescent="0.45">
      <c r="A57" s="5" t="s">
        <v>217</v>
      </c>
      <c r="B57" s="5" t="s">
        <v>218</v>
      </c>
      <c r="C57" s="5" t="s">
        <v>94</v>
      </c>
      <c r="D57" s="5" t="s">
        <v>55</v>
      </c>
      <c r="E57" s="5" t="s">
        <v>94</v>
      </c>
      <c r="F57" s="5" t="s">
        <v>45</v>
      </c>
      <c r="G57" s="5">
        <v>1</v>
      </c>
      <c r="H57" s="5" t="s">
        <v>41</v>
      </c>
      <c r="I57" s="5" t="s">
        <v>121</v>
      </c>
      <c r="J57" s="5" t="s">
        <v>302</v>
      </c>
      <c r="K57" s="5" t="s">
        <v>98</v>
      </c>
      <c r="L57" s="5" t="s">
        <v>303</v>
      </c>
      <c r="M57" s="5" t="s">
        <v>42</v>
      </c>
      <c r="N57" s="5" t="s">
        <v>43</v>
      </c>
      <c r="O57" s="5" t="s">
        <v>107</v>
      </c>
      <c r="P57" s="5" t="s">
        <v>45</v>
      </c>
      <c r="Q57" s="5" t="s">
        <v>44</v>
      </c>
      <c r="R57" s="5">
        <v>0</v>
      </c>
      <c r="S57" s="5">
        <v>0</v>
      </c>
      <c r="T57" s="5" t="s">
        <v>45</v>
      </c>
      <c r="U57" s="5">
        <v>0</v>
      </c>
      <c r="V57" s="5" t="s">
        <v>45</v>
      </c>
      <c r="W57" s="5">
        <v>0</v>
      </c>
      <c r="X57" s="5">
        <v>0</v>
      </c>
      <c r="Y57" s="5">
        <v>0</v>
      </c>
      <c r="Z57" s="5" t="s">
        <v>60</v>
      </c>
      <c r="AA57" s="5" t="s">
        <v>65</v>
      </c>
      <c r="AB57" s="5" t="s">
        <v>100</v>
      </c>
      <c r="AC57" s="5" t="s">
        <v>219</v>
      </c>
    </row>
    <row r="58" spans="1:29" x14ac:dyDescent="0.45">
      <c r="A58" s="5" t="s">
        <v>182</v>
      </c>
      <c r="B58" s="5" t="s">
        <v>247</v>
      </c>
      <c r="C58" s="5" t="s">
        <v>94</v>
      </c>
      <c r="D58" s="5" t="s">
        <v>55</v>
      </c>
      <c r="E58" s="5" t="s">
        <v>94</v>
      </c>
      <c r="F58" s="5" t="s">
        <v>45</v>
      </c>
      <c r="G58" s="5">
        <v>1</v>
      </c>
      <c r="H58" s="5" t="s">
        <v>41</v>
      </c>
      <c r="I58" s="5" t="s">
        <v>121</v>
      </c>
      <c r="J58" s="5" t="s">
        <v>302</v>
      </c>
      <c r="K58" s="5" t="s">
        <v>98</v>
      </c>
      <c r="L58" s="5" t="s">
        <v>303</v>
      </c>
      <c r="M58" s="5" t="s">
        <v>42</v>
      </c>
      <c r="N58" s="5" t="s">
        <v>43</v>
      </c>
      <c r="O58" s="5" t="s">
        <v>107</v>
      </c>
      <c r="P58" s="5" t="s">
        <v>45</v>
      </c>
      <c r="Q58" s="5" t="s">
        <v>44</v>
      </c>
      <c r="R58" s="5">
        <v>0</v>
      </c>
      <c r="S58" s="5">
        <v>0</v>
      </c>
      <c r="T58" s="5" t="s">
        <v>45</v>
      </c>
      <c r="U58" s="5">
        <v>0</v>
      </c>
      <c r="V58" s="5" t="s">
        <v>45</v>
      </c>
      <c r="W58" s="5">
        <v>0</v>
      </c>
      <c r="X58" s="5">
        <v>0</v>
      </c>
      <c r="Y58" s="5">
        <v>0</v>
      </c>
      <c r="Z58" s="5" t="s">
        <v>60</v>
      </c>
      <c r="AA58" s="5" t="s">
        <v>65</v>
      </c>
      <c r="AB58" s="5" t="s">
        <v>100</v>
      </c>
      <c r="AC58" s="5" t="s">
        <v>248</v>
      </c>
    </row>
    <row r="59" spans="1:29" x14ac:dyDescent="0.45">
      <c r="A59" s="5" t="s">
        <v>227</v>
      </c>
      <c r="B59" s="5" t="s">
        <v>228</v>
      </c>
      <c r="C59" s="5" t="s">
        <v>94</v>
      </c>
      <c r="D59" s="5" t="s">
        <v>55</v>
      </c>
      <c r="E59" s="5" t="s">
        <v>94</v>
      </c>
      <c r="F59" s="5" t="s">
        <v>45</v>
      </c>
      <c r="G59" s="5">
        <v>1</v>
      </c>
      <c r="H59" s="5" t="s">
        <v>41</v>
      </c>
      <c r="I59" s="5" t="s">
        <v>121</v>
      </c>
      <c r="J59" s="5" t="s">
        <v>302</v>
      </c>
      <c r="K59" s="5" t="s">
        <v>98</v>
      </c>
      <c r="L59" s="5" t="s">
        <v>303</v>
      </c>
      <c r="M59" s="5" t="s">
        <v>42</v>
      </c>
      <c r="N59" s="5" t="s">
        <v>43</v>
      </c>
      <c r="O59" s="5" t="s">
        <v>107</v>
      </c>
      <c r="P59" s="5" t="s">
        <v>45</v>
      </c>
      <c r="Q59" s="5" t="s">
        <v>44</v>
      </c>
      <c r="R59" s="5">
        <v>0</v>
      </c>
      <c r="S59" s="5">
        <v>0</v>
      </c>
      <c r="T59" s="5" t="s">
        <v>45</v>
      </c>
      <c r="U59" s="5">
        <v>0</v>
      </c>
      <c r="V59" s="5" t="s">
        <v>45</v>
      </c>
      <c r="W59" s="5">
        <v>0</v>
      </c>
      <c r="X59" s="5">
        <v>0</v>
      </c>
      <c r="Y59" s="5">
        <v>0</v>
      </c>
      <c r="Z59" s="5" t="s">
        <v>60</v>
      </c>
      <c r="AA59" s="5" t="s">
        <v>65</v>
      </c>
      <c r="AB59" s="5" t="s">
        <v>100</v>
      </c>
      <c r="AC59" s="5" t="s">
        <v>229</v>
      </c>
    </row>
    <row r="60" spans="1:29" x14ac:dyDescent="0.45">
      <c r="A60" s="5" t="s">
        <v>209</v>
      </c>
      <c r="B60" s="5" t="s">
        <v>210</v>
      </c>
      <c r="C60" s="5" t="s">
        <v>94</v>
      </c>
      <c r="D60" s="5" t="s">
        <v>55</v>
      </c>
      <c r="E60" s="5" t="s">
        <v>94</v>
      </c>
      <c r="F60" s="5" t="s">
        <v>45</v>
      </c>
      <c r="G60" s="5">
        <v>1</v>
      </c>
      <c r="H60" s="5" t="s">
        <v>41</v>
      </c>
      <c r="I60" s="5" t="s">
        <v>121</v>
      </c>
      <c r="J60" s="5" t="s">
        <v>302</v>
      </c>
      <c r="K60" s="5" t="s">
        <v>98</v>
      </c>
      <c r="L60" s="5" t="s">
        <v>303</v>
      </c>
      <c r="M60" s="5" t="s">
        <v>42</v>
      </c>
      <c r="N60" s="5" t="s">
        <v>43</v>
      </c>
      <c r="O60" s="5" t="s">
        <v>107</v>
      </c>
      <c r="P60" s="5" t="s">
        <v>45</v>
      </c>
      <c r="Q60" s="5" t="s">
        <v>44</v>
      </c>
      <c r="R60" s="5">
        <v>0</v>
      </c>
      <c r="S60" s="5">
        <v>0</v>
      </c>
      <c r="T60" s="5" t="s">
        <v>45</v>
      </c>
      <c r="U60" s="5">
        <v>0</v>
      </c>
      <c r="V60" s="5" t="s">
        <v>45</v>
      </c>
      <c r="W60" s="5">
        <v>0</v>
      </c>
      <c r="X60" s="5">
        <v>0</v>
      </c>
      <c r="Y60" s="5">
        <v>0</v>
      </c>
      <c r="Z60" s="5" t="s">
        <v>60</v>
      </c>
      <c r="AA60" s="5" t="s">
        <v>65</v>
      </c>
      <c r="AB60" s="5" t="s">
        <v>100</v>
      </c>
      <c r="AC60" s="5" t="s">
        <v>211</v>
      </c>
    </row>
    <row r="61" spans="1:29" x14ac:dyDescent="0.45">
      <c r="A61" s="5" t="s">
        <v>242</v>
      </c>
      <c r="B61" s="5" t="s">
        <v>243</v>
      </c>
      <c r="C61" s="5" t="s">
        <v>94</v>
      </c>
      <c r="D61" s="5" t="s">
        <v>55</v>
      </c>
      <c r="E61" s="5" t="s">
        <v>94</v>
      </c>
      <c r="F61" s="5" t="s">
        <v>45</v>
      </c>
      <c r="G61" s="5">
        <v>1</v>
      </c>
      <c r="H61" s="5" t="s">
        <v>41</v>
      </c>
      <c r="I61" s="5" t="s">
        <v>121</v>
      </c>
      <c r="J61" s="5" t="s">
        <v>302</v>
      </c>
      <c r="K61" s="5" t="s">
        <v>98</v>
      </c>
      <c r="L61" s="5" t="s">
        <v>303</v>
      </c>
      <c r="M61" s="5" t="s">
        <v>42</v>
      </c>
      <c r="N61" s="5" t="s">
        <v>43</v>
      </c>
      <c r="O61" s="5" t="s">
        <v>107</v>
      </c>
      <c r="P61" s="5" t="s">
        <v>45</v>
      </c>
      <c r="Q61" s="5" t="s">
        <v>44</v>
      </c>
      <c r="R61" s="5">
        <v>0</v>
      </c>
      <c r="S61" s="5">
        <v>0</v>
      </c>
      <c r="T61" s="5" t="s">
        <v>45</v>
      </c>
      <c r="U61" s="5">
        <v>0</v>
      </c>
      <c r="V61" s="5" t="s">
        <v>45</v>
      </c>
      <c r="W61" s="5">
        <v>0</v>
      </c>
      <c r="X61" s="5">
        <v>0</v>
      </c>
      <c r="Y61" s="5">
        <v>0</v>
      </c>
      <c r="Z61" s="5" t="s">
        <v>60</v>
      </c>
      <c r="AA61" s="5" t="s">
        <v>65</v>
      </c>
      <c r="AB61" s="5" t="s">
        <v>100</v>
      </c>
      <c r="AC61" s="5" t="s">
        <v>244</v>
      </c>
    </row>
    <row r="62" spans="1:29" x14ac:dyDescent="0.45">
      <c r="A62" s="5" t="s">
        <v>212</v>
      </c>
      <c r="B62" s="5" t="s">
        <v>91</v>
      </c>
      <c r="C62" s="5" t="s">
        <v>94</v>
      </c>
      <c r="D62" s="5" t="s">
        <v>55</v>
      </c>
      <c r="E62" s="5" t="s">
        <v>94</v>
      </c>
      <c r="F62" s="5" t="s">
        <v>45</v>
      </c>
      <c r="G62" s="5">
        <v>1</v>
      </c>
      <c r="H62" s="5" t="s">
        <v>41</v>
      </c>
      <c r="I62" s="5" t="s">
        <v>121</v>
      </c>
      <c r="J62" s="5" t="s">
        <v>302</v>
      </c>
      <c r="K62" s="5" t="s">
        <v>98</v>
      </c>
      <c r="L62" s="5" t="s">
        <v>303</v>
      </c>
      <c r="M62" s="5" t="s">
        <v>42</v>
      </c>
      <c r="N62" s="5" t="s">
        <v>43</v>
      </c>
      <c r="O62" s="5" t="s">
        <v>107</v>
      </c>
      <c r="P62" s="5" t="s">
        <v>45</v>
      </c>
      <c r="Q62" s="5" t="s">
        <v>44</v>
      </c>
      <c r="R62" s="5">
        <v>0</v>
      </c>
      <c r="S62" s="5">
        <v>0</v>
      </c>
      <c r="T62" s="5" t="s">
        <v>45</v>
      </c>
      <c r="U62" s="5">
        <v>0</v>
      </c>
      <c r="V62" s="5" t="s">
        <v>45</v>
      </c>
      <c r="W62" s="5">
        <v>0</v>
      </c>
      <c r="X62" s="5">
        <v>0</v>
      </c>
      <c r="Y62" s="5">
        <v>0</v>
      </c>
      <c r="Z62" s="5" t="s">
        <v>60</v>
      </c>
      <c r="AA62" s="5" t="s">
        <v>65</v>
      </c>
      <c r="AB62" s="5" t="s">
        <v>100</v>
      </c>
      <c r="AC62" s="5" t="s">
        <v>213</v>
      </c>
    </row>
    <row r="63" spans="1:29" x14ac:dyDescent="0.45">
      <c r="A63" s="5" t="s">
        <v>214</v>
      </c>
      <c r="B63" s="5" t="s">
        <v>215</v>
      </c>
      <c r="C63" s="5" t="s">
        <v>94</v>
      </c>
      <c r="D63" s="5" t="s">
        <v>55</v>
      </c>
      <c r="E63" s="5" t="s">
        <v>94</v>
      </c>
      <c r="F63" s="5" t="s">
        <v>45</v>
      </c>
      <c r="G63" s="5">
        <v>1</v>
      </c>
      <c r="H63" s="5" t="s">
        <v>41</v>
      </c>
      <c r="I63" s="5" t="s">
        <v>121</v>
      </c>
      <c r="J63" s="5" t="s">
        <v>302</v>
      </c>
      <c r="K63" s="5" t="s">
        <v>98</v>
      </c>
      <c r="L63" s="5" t="s">
        <v>303</v>
      </c>
      <c r="M63" s="5" t="s">
        <v>42</v>
      </c>
      <c r="N63" s="5" t="s">
        <v>43</v>
      </c>
      <c r="O63" s="5" t="s">
        <v>107</v>
      </c>
      <c r="P63" s="5" t="s">
        <v>45</v>
      </c>
      <c r="Q63" s="5" t="s">
        <v>44</v>
      </c>
      <c r="R63" s="5">
        <v>0</v>
      </c>
      <c r="S63" s="5">
        <v>0</v>
      </c>
      <c r="T63" s="5" t="s">
        <v>45</v>
      </c>
      <c r="U63" s="5">
        <v>0</v>
      </c>
      <c r="V63" s="5" t="s">
        <v>45</v>
      </c>
      <c r="W63" s="5">
        <v>0</v>
      </c>
      <c r="X63" s="5">
        <v>0</v>
      </c>
      <c r="Y63" s="5">
        <v>0</v>
      </c>
      <c r="Z63" s="5" t="s">
        <v>60</v>
      </c>
      <c r="AA63" s="5" t="s">
        <v>65</v>
      </c>
      <c r="AB63" s="5" t="s">
        <v>100</v>
      </c>
      <c r="AC63" s="5" t="s">
        <v>216</v>
      </c>
    </row>
    <row r="64" spans="1:29" x14ac:dyDescent="0.45">
      <c r="A64" s="5" t="s">
        <v>225</v>
      </c>
      <c r="B64" s="5" t="s">
        <v>83</v>
      </c>
      <c r="C64" s="5" t="s">
        <v>94</v>
      </c>
      <c r="D64" s="5" t="s">
        <v>55</v>
      </c>
      <c r="E64" s="5" t="s">
        <v>94</v>
      </c>
      <c r="F64" s="5" t="s">
        <v>45</v>
      </c>
      <c r="G64" s="5">
        <v>1</v>
      </c>
      <c r="H64" s="5" t="s">
        <v>41</v>
      </c>
      <c r="I64" s="5" t="s">
        <v>121</v>
      </c>
      <c r="J64" s="5" t="s">
        <v>302</v>
      </c>
      <c r="K64" s="5" t="s">
        <v>98</v>
      </c>
      <c r="L64" s="5" t="s">
        <v>303</v>
      </c>
      <c r="M64" s="5" t="s">
        <v>42</v>
      </c>
      <c r="N64" s="5" t="s">
        <v>43</v>
      </c>
      <c r="O64" s="5" t="s">
        <v>107</v>
      </c>
      <c r="P64" s="5" t="s">
        <v>45</v>
      </c>
      <c r="Q64" s="5" t="s">
        <v>44</v>
      </c>
      <c r="R64" s="5">
        <v>0</v>
      </c>
      <c r="S64" s="5">
        <v>0</v>
      </c>
      <c r="T64" s="5" t="s">
        <v>45</v>
      </c>
      <c r="U64" s="5">
        <v>0</v>
      </c>
      <c r="V64" s="5" t="s">
        <v>45</v>
      </c>
      <c r="W64" s="5">
        <v>0</v>
      </c>
      <c r="X64" s="5">
        <v>0</v>
      </c>
      <c r="Y64" s="5">
        <v>0</v>
      </c>
      <c r="Z64" s="5" t="s">
        <v>60</v>
      </c>
      <c r="AA64" s="5" t="s">
        <v>65</v>
      </c>
      <c r="AB64" s="5" t="s">
        <v>100</v>
      </c>
      <c r="AC64" s="5" t="s">
        <v>226</v>
      </c>
    </row>
    <row r="65" spans="1:29" x14ac:dyDescent="0.45">
      <c r="A65" s="5" t="s">
        <v>245</v>
      </c>
      <c r="B65" s="5" t="s">
        <v>95</v>
      </c>
      <c r="C65" s="5" t="s">
        <v>94</v>
      </c>
      <c r="D65" s="5" t="s">
        <v>55</v>
      </c>
      <c r="E65" s="5" t="s">
        <v>94</v>
      </c>
      <c r="F65" s="5" t="s">
        <v>45</v>
      </c>
      <c r="G65" s="5">
        <v>1</v>
      </c>
      <c r="H65" s="5" t="s">
        <v>41</v>
      </c>
      <c r="I65" s="5" t="s">
        <v>121</v>
      </c>
      <c r="J65" s="5" t="s">
        <v>302</v>
      </c>
      <c r="K65" s="5" t="s">
        <v>98</v>
      </c>
      <c r="L65" s="5" t="s">
        <v>303</v>
      </c>
      <c r="M65" s="5" t="s">
        <v>42</v>
      </c>
      <c r="N65" s="5" t="s">
        <v>43</v>
      </c>
      <c r="O65" s="5" t="s">
        <v>107</v>
      </c>
      <c r="P65" s="5" t="s">
        <v>45</v>
      </c>
      <c r="Q65" s="5" t="s">
        <v>44</v>
      </c>
      <c r="R65" s="5">
        <v>0</v>
      </c>
      <c r="S65" s="5">
        <v>0</v>
      </c>
      <c r="T65" s="5" t="s">
        <v>45</v>
      </c>
      <c r="U65" s="5">
        <v>0</v>
      </c>
      <c r="V65" s="5" t="s">
        <v>45</v>
      </c>
      <c r="W65" s="5">
        <v>0</v>
      </c>
      <c r="X65" s="5">
        <v>0</v>
      </c>
      <c r="Y65" s="5">
        <v>0</v>
      </c>
      <c r="Z65" s="5" t="s">
        <v>60</v>
      </c>
      <c r="AA65" s="5" t="s">
        <v>65</v>
      </c>
      <c r="AB65" s="5" t="s">
        <v>100</v>
      </c>
      <c r="AC65" s="5" t="s">
        <v>246</v>
      </c>
    </row>
    <row r="66" spans="1:29" x14ac:dyDescent="0.45">
      <c r="A66" s="5" t="s">
        <v>220</v>
      </c>
      <c r="B66" s="5" t="s">
        <v>221</v>
      </c>
      <c r="C66" s="5" t="s">
        <v>94</v>
      </c>
      <c r="D66" s="5" t="s">
        <v>55</v>
      </c>
      <c r="E66" s="5" t="s">
        <v>94</v>
      </c>
      <c r="F66" s="5" t="s">
        <v>45</v>
      </c>
      <c r="G66" s="5">
        <v>1</v>
      </c>
      <c r="H66" s="5" t="s">
        <v>41</v>
      </c>
      <c r="I66" s="5" t="s">
        <v>121</v>
      </c>
      <c r="J66" s="5" t="s">
        <v>302</v>
      </c>
      <c r="K66" s="5" t="s">
        <v>98</v>
      </c>
      <c r="L66" s="5" t="s">
        <v>303</v>
      </c>
      <c r="M66" s="5" t="s">
        <v>42</v>
      </c>
      <c r="N66" s="5" t="s">
        <v>43</v>
      </c>
      <c r="O66" s="5" t="s">
        <v>107</v>
      </c>
      <c r="P66" s="5" t="s">
        <v>45</v>
      </c>
      <c r="Q66" s="5" t="s">
        <v>44</v>
      </c>
      <c r="R66" s="5">
        <v>0</v>
      </c>
      <c r="S66" s="5">
        <v>0</v>
      </c>
      <c r="T66" s="5" t="s">
        <v>45</v>
      </c>
      <c r="U66" s="5">
        <v>0</v>
      </c>
      <c r="V66" s="5" t="s">
        <v>45</v>
      </c>
      <c r="W66" s="5">
        <v>0</v>
      </c>
      <c r="X66" s="5">
        <v>0</v>
      </c>
      <c r="Y66" s="5">
        <v>0</v>
      </c>
      <c r="Z66" s="5" t="s">
        <v>60</v>
      </c>
      <c r="AA66" s="5" t="s">
        <v>65</v>
      </c>
      <c r="AB66" s="5" t="s">
        <v>100</v>
      </c>
      <c r="AC66" s="5" t="s">
        <v>222</v>
      </c>
    </row>
    <row r="67" spans="1:29" x14ac:dyDescent="0.45">
      <c r="A67" s="5" t="s">
        <v>203</v>
      </c>
      <c r="B67" s="5" t="s">
        <v>249</v>
      </c>
      <c r="C67" s="5" t="s">
        <v>94</v>
      </c>
      <c r="D67" s="5" t="s">
        <v>55</v>
      </c>
      <c r="E67" s="5" t="s">
        <v>94</v>
      </c>
      <c r="F67" s="5" t="s">
        <v>45</v>
      </c>
      <c r="G67" s="5">
        <v>1</v>
      </c>
      <c r="H67" s="5" t="s">
        <v>41</v>
      </c>
      <c r="I67" s="5" t="s">
        <v>121</v>
      </c>
      <c r="J67" s="5" t="s">
        <v>302</v>
      </c>
      <c r="K67" s="5" t="s">
        <v>98</v>
      </c>
      <c r="L67" s="5" t="s">
        <v>303</v>
      </c>
      <c r="M67" s="5" t="s">
        <v>42</v>
      </c>
      <c r="N67" s="5" t="s">
        <v>43</v>
      </c>
      <c r="O67" s="5" t="s">
        <v>107</v>
      </c>
      <c r="P67" s="5" t="s">
        <v>45</v>
      </c>
      <c r="Q67" s="5" t="s">
        <v>44</v>
      </c>
      <c r="R67" s="5">
        <v>0</v>
      </c>
      <c r="S67" s="5">
        <v>0</v>
      </c>
      <c r="T67" s="5" t="s">
        <v>45</v>
      </c>
      <c r="U67" s="5">
        <v>0</v>
      </c>
      <c r="V67" s="5" t="s">
        <v>45</v>
      </c>
      <c r="W67" s="5">
        <v>0</v>
      </c>
      <c r="X67" s="5">
        <v>0</v>
      </c>
      <c r="Y67" s="5">
        <v>0</v>
      </c>
      <c r="Z67" s="5" t="s">
        <v>60</v>
      </c>
      <c r="AA67" s="5" t="s">
        <v>65</v>
      </c>
      <c r="AB67" s="5" t="s">
        <v>100</v>
      </c>
      <c r="AC67" s="5" t="s">
        <v>250</v>
      </c>
    </row>
    <row r="68" spans="1:29" x14ac:dyDescent="0.45">
      <c r="A68" s="5" t="s">
        <v>251</v>
      </c>
      <c r="B68" s="5" t="s">
        <v>96</v>
      </c>
      <c r="C68" s="5" t="s">
        <v>94</v>
      </c>
      <c r="D68" s="5" t="s">
        <v>55</v>
      </c>
      <c r="E68" s="5" t="s">
        <v>94</v>
      </c>
      <c r="F68" s="5" t="s">
        <v>45</v>
      </c>
      <c r="G68" s="5">
        <v>1</v>
      </c>
      <c r="H68" s="5" t="s">
        <v>41</v>
      </c>
      <c r="I68" s="5" t="s">
        <v>121</v>
      </c>
      <c r="J68" s="5" t="s">
        <v>302</v>
      </c>
      <c r="K68" s="5" t="s">
        <v>98</v>
      </c>
      <c r="L68" s="5" t="s">
        <v>303</v>
      </c>
      <c r="M68" s="5" t="s">
        <v>42</v>
      </c>
      <c r="N68" s="5" t="s">
        <v>43</v>
      </c>
      <c r="O68" s="5" t="s">
        <v>107</v>
      </c>
      <c r="P68" s="5" t="s">
        <v>45</v>
      </c>
      <c r="Q68" s="5" t="s">
        <v>44</v>
      </c>
      <c r="R68" s="5">
        <v>0</v>
      </c>
      <c r="S68" s="5">
        <v>0</v>
      </c>
      <c r="T68" s="5" t="s">
        <v>45</v>
      </c>
      <c r="U68" s="5">
        <v>0</v>
      </c>
      <c r="V68" s="5" t="s">
        <v>45</v>
      </c>
      <c r="W68" s="5">
        <v>0</v>
      </c>
      <c r="X68" s="5">
        <v>0</v>
      </c>
      <c r="Y68" s="5">
        <v>0</v>
      </c>
      <c r="Z68" s="5" t="s">
        <v>60</v>
      </c>
      <c r="AA68" s="5" t="s">
        <v>65</v>
      </c>
      <c r="AB68" s="5" t="s">
        <v>100</v>
      </c>
      <c r="AC68" s="5" t="s">
        <v>252</v>
      </c>
    </row>
    <row r="69" spans="1:29" x14ac:dyDescent="0.45">
      <c r="A69" s="5" t="s">
        <v>285</v>
      </c>
      <c r="B69" s="5" t="s">
        <v>89</v>
      </c>
      <c r="C69" s="5" t="s">
        <v>94</v>
      </c>
      <c r="D69" s="5" t="s">
        <v>51</v>
      </c>
      <c r="E69" s="5" t="s">
        <v>94</v>
      </c>
      <c r="F69" s="5" t="s">
        <v>45</v>
      </c>
      <c r="G69" s="5">
        <v>1</v>
      </c>
      <c r="H69" s="5" t="s">
        <v>41</v>
      </c>
      <c r="I69" s="5" t="s">
        <v>121</v>
      </c>
      <c r="J69" s="5" t="s">
        <v>302</v>
      </c>
      <c r="K69" s="5" t="s">
        <v>98</v>
      </c>
      <c r="L69" s="5" t="s">
        <v>303</v>
      </c>
      <c r="M69" s="5" t="s">
        <v>42</v>
      </c>
      <c r="N69" s="5" t="s">
        <v>43</v>
      </c>
      <c r="O69" s="5" t="s">
        <v>107</v>
      </c>
      <c r="P69" s="5" t="s">
        <v>45</v>
      </c>
      <c r="Q69" s="5" t="s">
        <v>44</v>
      </c>
      <c r="R69" s="5">
        <v>0</v>
      </c>
      <c r="S69" s="5">
        <v>0</v>
      </c>
      <c r="T69" s="5" t="s">
        <v>45</v>
      </c>
      <c r="U69" s="5">
        <v>0</v>
      </c>
      <c r="V69" s="5" t="s">
        <v>45</v>
      </c>
      <c r="W69" s="5">
        <v>0</v>
      </c>
      <c r="X69" s="5">
        <v>0</v>
      </c>
      <c r="Y69" s="5">
        <v>0</v>
      </c>
      <c r="Z69" s="5" t="s">
        <v>60</v>
      </c>
      <c r="AA69" s="5" t="s">
        <v>65</v>
      </c>
      <c r="AB69" s="5" t="s">
        <v>53</v>
      </c>
      <c r="AC69" s="5" t="s">
        <v>286</v>
      </c>
    </row>
    <row r="70" spans="1:29" x14ac:dyDescent="0.45">
      <c r="A70" s="5" t="s">
        <v>282</v>
      </c>
      <c r="B70" s="5" t="s">
        <v>283</v>
      </c>
      <c r="C70" s="5" t="s">
        <v>94</v>
      </c>
      <c r="D70" s="5" t="s">
        <v>51</v>
      </c>
      <c r="E70" s="5" t="s">
        <v>94</v>
      </c>
      <c r="F70" s="5" t="s">
        <v>45</v>
      </c>
      <c r="G70" s="5">
        <v>1</v>
      </c>
      <c r="H70" s="5" t="s">
        <v>41</v>
      </c>
      <c r="I70" s="5" t="s">
        <v>121</v>
      </c>
      <c r="J70" s="5" t="s">
        <v>302</v>
      </c>
      <c r="K70" s="5" t="s">
        <v>98</v>
      </c>
      <c r="L70" s="5" t="s">
        <v>303</v>
      </c>
      <c r="M70" s="5" t="s">
        <v>42</v>
      </c>
      <c r="N70" s="5" t="s">
        <v>43</v>
      </c>
      <c r="O70" s="5" t="s">
        <v>107</v>
      </c>
      <c r="P70" s="5" t="s">
        <v>45</v>
      </c>
      <c r="Q70" s="5" t="s">
        <v>44</v>
      </c>
      <c r="R70" s="5">
        <v>0</v>
      </c>
      <c r="S70" s="5">
        <v>0</v>
      </c>
      <c r="T70" s="5" t="s">
        <v>45</v>
      </c>
      <c r="U70" s="5">
        <v>0</v>
      </c>
      <c r="V70" s="5" t="s">
        <v>45</v>
      </c>
      <c r="W70" s="5">
        <v>0</v>
      </c>
      <c r="X70" s="5">
        <v>0</v>
      </c>
      <c r="Y70" s="5">
        <v>0</v>
      </c>
      <c r="Z70" s="5" t="s">
        <v>60</v>
      </c>
      <c r="AA70" s="5" t="s">
        <v>65</v>
      </c>
      <c r="AB70" s="5" t="s">
        <v>52</v>
      </c>
      <c r="AC70" s="5" t="s">
        <v>284</v>
      </c>
    </row>
    <row r="71" spans="1:29" x14ac:dyDescent="0.45">
      <c r="A71" s="5" t="s">
        <v>256</v>
      </c>
      <c r="B71" s="5" t="s">
        <v>257</v>
      </c>
      <c r="C71" s="5" t="s">
        <v>94</v>
      </c>
      <c r="D71" s="5" t="s">
        <v>57</v>
      </c>
      <c r="E71" s="5" t="s">
        <v>94</v>
      </c>
      <c r="F71" s="5" t="s">
        <v>45</v>
      </c>
      <c r="G71" s="5">
        <v>1</v>
      </c>
      <c r="H71" s="5" t="s">
        <v>41</v>
      </c>
      <c r="I71" s="5" t="s">
        <v>121</v>
      </c>
      <c r="J71" s="5" t="s">
        <v>302</v>
      </c>
      <c r="K71" s="5" t="s">
        <v>98</v>
      </c>
      <c r="L71" s="5" t="s">
        <v>303</v>
      </c>
      <c r="M71" s="5" t="s">
        <v>42</v>
      </c>
      <c r="N71" s="5" t="s">
        <v>43</v>
      </c>
      <c r="O71" s="5" t="s">
        <v>107</v>
      </c>
      <c r="P71" s="5" t="s">
        <v>45</v>
      </c>
      <c r="Q71" s="5" t="s">
        <v>44</v>
      </c>
      <c r="R71" s="5">
        <v>0</v>
      </c>
      <c r="S71" s="5">
        <v>0</v>
      </c>
      <c r="T71" s="5" t="s">
        <v>45</v>
      </c>
      <c r="U71" s="5">
        <v>0</v>
      </c>
      <c r="V71" s="5" t="s">
        <v>45</v>
      </c>
      <c r="W71" s="5">
        <v>0</v>
      </c>
      <c r="X71" s="5">
        <v>0</v>
      </c>
      <c r="Y71" s="5">
        <v>0</v>
      </c>
      <c r="Z71" s="5" t="s">
        <v>60</v>
      </c>
      <c r="AA71" s="5" t="s">
        <v>65</v>
      </c>
      <c r="AB71" s="5" t="s">
        <v>103</v>
      </c>
      <c r="AC71" s="5" t="s">
        <v>258</v>
      </c>
    </row>
    <row r="72" spans="1:29" x14ac:dyDescent="0.45">
      <c r="A72" s="5" t="s">
        <v>253</v>
      </c>
      <c r="B72" s="5" t="s">
        <v>254</v>
      </c>
      <c r="C72" s="5" t="s">
        <v>94</v>
      </c>
      <c r="D72" s="5" t="s">
        <v>57</v>
      </c>
      <c r="E72" s="5" t="s">
        <v>94</v>
      </c>
      <c r="F72" s="5" t="s">
        <v>45</v>
      </c>
      <c r="G72" s="5">
        <v>1</v>
      </c>
      <c r="H72" s="5" t="s">
        <v>41</v>
      </c>
      <c r="I72" s="5" t="s">
        <v>121</v>
      </c>
      <c r="J72" s="5" t="s">
        <v>302</v>
      </c>
      <c r="K72" s="5" t="s">
        <v>98</v>
      </c>
      <c r="L72" s="5" t="s">
        <v>303</v>
      </c>
      <c r="M72" s="5" t="s">
        <v>42</v>
      </c>
      <c r="N72" s="5" t="s">
        <v>43</v>
      </c>
      <c r="O72" s="5" t="s">
        <v>107</v>
      </c>
      <c r="P72" s="5" t="s">
        <v>45</v>
      </c>
      <c r="Q72" s="5" t="s">
        <v>44</v>
      </c>
      <c r="R72" s="5">
        <v>0</v>
      </c>
      <c r="S72" s="5">
        <v>0</v>
      </c>
      <c r="T72" s="5" t="s">
        <v>45</v>
      </c>
      <c r="U72" s="5">
        <v>0</v>
      </c>
      <c r="V72" s="5" t="s">
        <v>45</v>
      </c>
      <c r="W72" s="5">
        <v>0</v>
      </c>
      <c r="X72" s="5">
        <v>0</v>
      </c>
      <c r="Y72" s="5">
        <v>0</v>
      </c>
      <c r="Z72" s="5" t="s">
        <v>60</v>
      </c>
      <c r="AA72" s="5" t="s">
        <v>65</v>
      </c>
      <c r="AB72" s="5" t="s">
        <v>104</v>
      </c>
      <c r="AC72" s="5" t="s">
        <v>255</v>
      </c>
    </row>
    <row r="73" spans="1:29" x14ac:dyDescent="0.45">
      <c r="A73" s="5" t="s">
        <v>259</v>
      </c>
      <c r="B73" s="5" t="s">
        <v>260</v>
      </c>
      <c r="C73" s="5" t="s">
        <v>94</v>
      </c>
      <c r="D73" s="5" t="s">
        <v>57</v>
      </c>
      <c r="E73" s="5" t="s">
        <v>94</v>
      </c>
      <c r="F73" s="5"/>
      <c r="G73" s="5">
        <v>1</v>
      </c>
      <c r="H73" s="5" t="s">
        <v>41</v>
      </c>
      <c r="I73" s="5" t="s">
        <v>121</v>
      </c>
      <c r="J73" s="5" t="s">
        <v>302</v>
      </c>
      <c r="K73" s="5" t="s">
        <v>98</v>
      </c>
      <c r="L73" s="5" t="s">
        <v>303</v>
      </c>
      <c r="M73" s="5" t="s">
        <v>42</v>
      </c>
      <c r="N73" s="5" t="s">
        <v>43</v>
      </c>
      <c r="O73" s="5" t="s">
        <v>107</v>
      </c>
      <c r="P73" s="5" t="s">
        <v>45</v>
      </c>
      <c r="Q73" s="5" t="s">
        <v>44</v>
      </c>
      <c r="R73" s="5">
        <v>0</v>
      </c>
      <c r="S73" s="5">
        <v>0</v>
      </c>
      <c r="T73" s="5" t="s">
        <v>45</v>
      </c>
      <c r="U73" s="5">
        <v>0</v>
      </c>
      <c r="V73" s="5" t="s">
        <v>45</v>
      </c>
      <c r="W73" s="5">
        <v>0</v>
      </c>
      <c r="X73" s="5">
        <v>0</v>
      </c>
      <c r="Y73" s="5">
        <v>0</v>
      </c>
      <c r="Z73" s="5" t="s">
        <v>60</v>
      </c>
      <c r="AA73" s="5" t="s">
        <v>65</v>
      </c>
      <c r="AB73" s="5" t="s">
        <v>103</v>
      </c>
      <c r="AC73" s="5" t="s">
        <v>261</v>
      </c>
    </row>
    <row r="75" spans="1:29" x14ac:dyDescent="0.45">
      <c r="A75" s="5" t="s">
        <v>290</v>
      </c>
      <c r="B75" s="5" t="s">
        <v>123</v>
      </c>
      <c r="C75" s="5" t="s">
        <v>94</v>
      </c>
      <c r="D75" s="5" t="s">
        <v>47</v>
      </c>
      <c r="E75" s="5" t="s">
        <v>94</v>
      </c>
      <c r="F75" s="5" t="s">
        <v>45</v>
      </c>
      <c r="G75" s="5">
        <v>1</v>
      </c>
      <c r="H75" s="5" t="s">
        <v>41</v>
      </c>
      <c r="I75" s="5" t="s">
        <v>122</v>
      </c>
      <c r="J75" s="5" t="s">
        <v>302</v>
      </c>
      <c r="K75" s="5" t="s">
        <v>98</v>
      </c>
      <c r="L75" s="5" t="s">
        <v>303</v>
      </c>
      <c r="M75" s="5" t="s">
        <v>42</v>
      </c>
      <c r="N75" s="5" t="s">
        <v>49</v>
      </c>
      <c r="O75" s="5" t="s">
        <v>107</v>
      </c>
      <c r="P75" s="5" t="s">
        <v>45</v>
      </c>
      <c r="Q75" s="5" t="s">
        <v>44</v>
      </c>
      <c r="R75" s="5">
        <v>0</v>
      </c>
      <c r="S75" s="5">
        <v>0</v>
      </c>
      <c r="T75" s="5" t="s">
        <v>45</v>
      </c>
      <c r="U75" s="5">
        <v>0</v>
      </c>
      <c r="V75" s="5" t="s">
        <v>45</v>
      </c>
      <c r="W75" s="5">
        <v>0</v>
      </c>
      <c r="X75" s="5">
        <v>0</v>
      </c>
      <c r="Y75" s="5">
        <v>0</v>
      </c>
      <c r="Z75" s="5" t="s">
        <v>60</v>
      </c>
      <c r="AA75" s="5" t="s">
        <v>65</v>
      </c>
      <c r="AB75" s="5" t="s">
        <v>50</v>
      </c>
      <c r="AC75" s="5" t="s">
        <v>291</v>
      </c>
    </row>
    <row r="76" spans="1:29" x14ac:dyDescent="0.45">
      <c r="A76" s="5" t="s">
        <v>287</v>
      </c>
      <c r="B76" s="5" t="s">
        <v>288</v>
      </c>
      <c r="C76" s="5" t="s">
        <v>93</v>
      </c>
      <c r="D76" s="5" t="s">
        <v>47</v>
      </c>
      <c r="E76" s="5" t="s">
        <v>94</v>
      </c>
      <c r="F76" s="5" t="s">
        <v>45</v>
      </c>
      <c r="G76" s="5">
        <v>1</v>
      </c>
      <c r="H76" s="5" t="s">
        <v>41</v>
      </c>
      <c r="I76" s="5" t="s">
        <v>122</v>
      </c>
      <c r="J76" s="5" t="s">
        <v>302</v>
      </c>
      <c r="K76" s="5" t="s">
        <v>98</v>
      </c>
      <c r="L76" s="5" t="s">
        <v>303</v>
      </c>
      <c r="M76" s="5" t="s">
        <v>42</v>
      </c>
      <c r="N76" s="5" t="s">
        <v>43</v>
      </c>
      <c r="O76" s="5" t="s">
        <v>107</v>
      </c>
      <c r="P76" s="5" t="s">
        <v>45</v>
      </c>
      <c r="Q76" s="5" t="s">
        <v>44</v>
      </c>
      <c r="R76" s="5">
        <v>0</v>
      </c>
      <c r="S76" s="5">
        <v>0</v>
      </c>
      <c r="T76" s="5" t="s">
        <v>45</v>
      </c>
      <c r="U76" s="5">
        <v>0</v>
      </c>
      <c r="V76" s="5" t="s">
        <v>45</v>
      </c>
      <c r="W76" s="5">
        <v>0</v>
      </c>
      <c r="X76" s="5">
        <v>0</v>
      </c>
      <c r="Y76" s="5">
        <v>0</v>
      </c>
      <c r="Z76" s="5" t="s">
        <v>60</v>
      </c>
      <c r="AA76" s="5" t="s">
        <v>65</v>
      </c>
      <c r="AB76" s="5" t="s">
        <v>48</v>
      </c>
      <c r="AC76" s="5" t="s">
        <v>289</v>
      </c>
    </row>
    <row r="77" spans="1:29" x14ac:dyDescent="0.45">
      <c r="A77" s="5" t="s">
        <v>128</v>
      </c>
      <c r="B77" s="5" t="s">
        <v>129</v>
      </c>
      <c r="C77" s="5" t="s">
        <v>94</v>
      </c>
      <c r="D77" s="5" t="s">
        <v>55</v>
      </c>
      <c r="E77" s="5" t="s">
        <v>94</v>
      </c>
      <c r="F77" s="5"/>
      <c r="G77" s="5">
        <v>1</v>
      </c>
      <c r="H77" s="5" t="s">
        <v>41</v>
      </c>
      <c r="I77" s="5" t="s">
        <v>122</v>
      </c>
      <c r="J77" s="5" t="s">
        <v>302</v>
      </c>
      <c r="K77" s="5" t="s">
        <v>98</v>
      </c>
      <c r="L77" s="5" t="s">
        <v>303</v>
      </c>
      <c r="M77" s="5" t="s">
        <v>42</v>
      </c>
      <c r="N77" s="5" t="s">
        <v>43</v>
      </c>
      <c r="O77" s="5" t="s">
        <v>107</v>
      </c>
      <c r="P77" s="5" t="s">
        <v>45</v>
      </c>
      <c r="Q77" s="5" t="s">
        <v>44</v>
      </c>
      <c r="R77" s="5">
        <v>0</v>
      </c>
      <c r="S77" s="5">
        <v>0</v>
      </c>
      <c r="T77" s="5" t="s">
        <v>45</v>
      </c>
      <c r="U77" s="5">
        <v>0</v>
      </c>
      <c r="V77" s="5" t="s">
        <v>45</v>
      </c>
      <c r="W77" s="5">
        <v>0</v>
      </c>
      <c r="X77" s="5">
        <v>0</v>
      </c>
      <c r="Y77" s="5">
        <v>0</v>
      </c>
      <c r="Z77" s="5" t="s">
        <v>60</v>
      </c>
      <c r="AA77" s="5" t="s">
        <v>65</v>
      </c>
      <c r="AB77" s="5" t="s">
        <v>130</v>
      </c>
      <c r="AC77" s="5" t="s">
        <v>131</v>
      </c>
    </row>
    <row r="79" spans="1:29" x14ac:dyDescent="0.45">
      <c r="B79" s="6" t="s">
        <v>113</v>
      </c>
      <c r="C79" s="6" t="s">
        <v>114</v>
      </c>
    </row>
    <row r="80" spans="1:29" x14ac:dyDescent="0.45">
      <c r="A80" s="6" t="s">
        <v>115</v>
      </c>
      <c r="B80" s="7">
        <f>SUM(G7:G77)</f>
        <v>63</v>
      </c>
      <c r="C80" s="7">
        <f>SUBTOTAL(9, G7:G77)</f>
        <v>63</v>
      </c>
    </row>
    <row r="81" spans="1:3" x14ac:dyDescent="0.45">
      <c r="A81" s="6" t="s">
        <v>26</v>
      </c>
      <c r="B81" s="7">
        <f>SUM(R7:R77)</f>
        <v>0</v>
      </c>
      <c r="C81" s="7">
        <f>SUBTOTAL(9,R7:R77)</f>
        <v>0</v>
      </c>
    </row>
    <row r="82" spans="1:3" x14ac:dyDescent="0.45">
      <c r="A82" s="6" t="s">
        <v>27</v>
      </c>
      <c r="B82" s="7">
        <f>SUM(S7:S77)</f>
        <v>1</v>
      </c>
      <c r="C82" s="7">
        <f>SUBTOTAL(9,S7:S77)</f>
        <v>1</v>
      </c>
    </row>
    <row r="83" spans="1:3" x14ac:dyDescent="0.45">
      <c r="A83" s="6" t="s">
        <v>30</v>
      </c>
      <c r="B83" s="7">
        <f>SUM(U7:U77)</f>
        <v>0</v>
      </c>
      <c r="C83" s="7">
        <f>SUBTOTAL(9,U7:U77)</f>
        <v>0</v>
      </c>
    </row>
  </sheetData>
  <autoFilter ref="A8:AC77" xr:uid="{00000000-0009-0000-0000-000000000000}"/>
  <mergeCells count="6">
    <mergeCell ref="U7:Y7"/>
    <mergeCell ref="A1:B1"/>
    <mergeCell ref="A2:B2"/>
    <mergeCell ref="A7:D7"/>
    <mergeCell ref="E7:H7"/>
    <mergeCell ref="I7: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3"/>
  <sheetViews>
    <sheetView workbookViewId="0">
      <selection sqref="A1:B1"/>
    </sheetView>
  </sheetViews>
  <sheetFormatPr defaultColWidth="16" defaultRowHeight="14.25" x14ac:dyDescent="0.45"/>
  <sheetData>
    <row r="1" spans="1:29" ht="24" customHeight="1" x14ac:dyDescent="0.45">
      <c r="A1" s="66" t="s">
        <v>0</v>
      </c>
      <c r="B1" s="65"/>
    </row>
    <row r="2" spans="1:29" ht="24" customHeight="1" x14ac:dyDescent="0.45">
      <c r="A2" s="66" t="s">
        <v>307</v>
      </c>
      <c r="B2" s="65"/>
    </row>
    <row r="3" spans="1:29" x14ac:dyDescent="0.45">
      <c r="A3" s="1" t="s">
        <v>1</v>
      </c>
      <c r="B3" s="2" t="s">
        <v>2</v>
      </c>
    </row>
    <row r="4" spans="1:29" x14ac:dyDescent="0.45">
      <c r="A4" s="1" t="s">
        <v>3</v>
      </c>
      <c r="B4" s="2" t="s">
        <v>4</v>
      </c>
    </row>
    <row r="5" spans="1:29" x14ac:dyDescent="0.45">
      <c r="A5" s="1" t="s">
        <v>5</v>
      </c>
      <c r="B5" s="2" t="s">
        <v>6</v>
      </c>
    </row>
    <row r="7" spans="1:29" x14ac:dyDescent="0.45">
      <c r="A7" s="67" t="s">
        <v>7</v>
      </c>
      <c r="B7" s="65"/>
      <c r="C7" s="65"/>
      <c r="D7" s="67"/>
      <c r="E7" s="68" t="s">
        <v>12</v>
      </c>
      <c r="F7" s="65"/>
      <c r="G7" s="65"/>
      <c r="H7" s="68"/>
      <c r="I7" s="69" t="s">
        <v>17</v>
      </c>
      <c r="J7" s="65"/>
      <c r="K7" s="65"/>
      <c r="L7" s="65"/>
      <c r="M7" s="65"/>
      <c r="N7" s="65"/>
      <c r="O7" s="65"/>
      <c r="P7" s="69"/>
      <c r="U7" s="64" t="s">
        <v>29</v>
      </c>
      <c r="V7" s="65"/>
      <c r="W7" s="65"/>
      <c r="X7" s="65"/>
      <c r="Y7" s="64"/>
    </row>
    <row r="8" spans="1:29" ht="48" customHeight="1" x14ac:dyDescent="0.45">
      <c r="A8" s="3" t="s">
        <v>8</v>
      </c>
      <c r="B8" s="3" t="s">
        <v>9</v>
      </c>
      <c r="C8" s="3" t="s">
        <v>10</v>
      </c>
      <c r="D8" s="3" t="s">
        <v>11</v>
      </c>
      <c r="E8" s="3" t="s">
        <v>13</v>
      </c>
      <c r="F8" s="3" t="s">
        <v>14</v>
      </c>
      <c r="G8" s="3" t="s">
        <v>15</v>
      </c>
      <c r="H8" s="3" t="s">
        <v>16</v>
      </c>
      <c r="I8" s="4" t="s">
        <v>18</v>
      </c>
      <c r="J8" s="4" t="s">
        <v>19</v>
      </c>
      <c r="K8" s="4" t="s">
        <v>20</v>
      </c>
      <c r="L8" s="4" t="s">
        <v>308</v>
      </c>
      <c r="M8" s="4" t="s">
        <v>21</v>
      </c>
      <c r="N8" s="4" t="s">
        <v>22</v>
      </c>
      <c r="O8" s="4" t="s">
        <v>23</v>
      </c>
      <c r="P8" s="4" t="s">
        <v>24</v>
      </c>
      <c r="Q8" s="3" t="s">
        <v>25</v>
      </c>
      <c r="R8" s="3" t="s">
        <v>26</v>
      </c>
      <c r="S8" s="3" t="s">
        <v>27</v>
      </c>
      <c r="T8" s="3" t="s">
        <v>28</v>
      </c>
      <c r="U8" s="3" t="s">
        <v>30</v>
      </c>
      <c r="V8" s="3" t="s">
        <v>31</v>
      </c>
      <c r="W8" s="3" t="s">
        <v>32</v>
      </c>
      <c r="X8" s="3" t="s">
        <v>33</v>
      </c>
      <c r="Y8" s="3" t="s">
        <v>34</v>
      </c>
      <c r="Z8" s="3" t="s">
        <v>35</v>
      </c>
      <c r="AA8" s="3" t="s">
        <v>36</v>
      </c>
      <c r="AB8" s="3" t="s">
        <v>37</v>
      </c>
      <c r="AC8" s="3" t="s">
        <v>38</v>
      </c>
    </row>
    <row r="9" spans="1:29" x14ac:dyDescent="0.45">
      <c r="B9" s="6" t="s">
        <v>113</v>
      </c>
      <c r="C9" s="6" t="s">
        <v>114</v>
      </c>
    </row>
    <row r="10" spans="1:29" x14ac:dyDescent="0.45">
      <c r="A10" s="6" t="s">
        <v>115</v>
      </c>
      <c r="B10" s="7">
        <f>SUM(G7:G7)</f>
        <v>0</v>
      </c>
      <c r="C10" s="7">
        <f>SUBTOTAL(9, G7:G7)</f>
        <v>0</v>
      </c>
    </row>
    <row r="11" spans="1:29" x14ac:dyDescent="0.45">
      <c r="A11" s="6" t="s">
        <v>26</v>
      </c>
      <c r="B11" s="7">
        <f>SUM(R7:R7)</f>
        <v>0</v>
      </c>
      <c r="C11" s="7">
        <f>SUBTOTAL(9,R7:R7)</f>
        <v>0</v>
      </c>
    </row>
    <row r="12" spans="1:29" x14ac:dyDescent="0.45">
      <c r="A12" s="6" t="s">
        <v>27</v>
      </c>
      <c r="B12" s="7">
        <f>SUM(S7:S7)</f>
        <v>0</v>
      </c>
      <c r="C12" s="7">
        <f>SUBTOTAL(9,S7:S7)</f>
        <v>0</v>
      </c>
    </row>
    <row r="13" spans="1:29" x14ac:dyDescent="0.45">
      <c r="A13" s="6" t="s">
        <v>30</v>
      </c>
      <c r="B13" s="7">
        <f>SUM(U7:U7)</f>
        <v>0</v>
      </c>
      <c r="C13" s="7">
        <f>SUBTOTAL(9,U7:U7)</f>
        <v>0</v>
      </c>
    </row>
  </sheetData>
  <mergeCells count="6">
    <mergeCell ref="U7:Y7"/>
    <mergeCell ref="A1:B1"/>
    <mergeCell ref="A2:B2"/>
    <mergeCell ref="A7:D7"/>
    <mergeCell ref="E7:H7"/>
    <mergeCell ref="I7:P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3"/>
  <sheetViews>
    <sheetView workbookViewId="0">
      <selection sqref="A1:B1"/>
    </sheetView>
  </sheetViews>
  <sheetFormatPr defaultColWidth="16" defaultRowHeight="14.25" x14ac:dyDescent="0.45"/>
  <sheetData>
    <row r="1" spans="1:29" ht="24" customHeight="1" x14ac:dyDescent="0.45">
      <c r="A1" s="66" t="s">
        <v>0</v>
      </c>
      <c r="B1" s="65"/>
    </row>
    <row r="2" spans="1:29" ht="24" customHeight="1" x14ac:dyDescent="0.45">
      <c r="A2" s="66" t="s">
        <v>309</v>
      </c>
      <c r="B2" s="65"/>
    </row>
    <row r="3" spans="1:29" x14ac:dyDescent="0.45">
      <c r="A3" s="1" t="s">
        <v>1</v>
      </c>
      <c r="B3" s="2" t="s">
        <v>2</v>
      </c>
    </row>
    <row r="4" spans="1:29" x14ac:dyDescent="0.45">
      <c r="A4" s="1" t="s">
        <v>3</v>
      </c>
      <c r="B4" s="2" t="s">
        <v>4</v>
      </c>
    </row>
    <row r="5" spans="1:29" x14ac:dyDescent="0.45">
      <c r="A5" s="1" t="s">
        <v>5</v>
      </c>
      <c r="B5" s="2" t="s">
        <v>6</v>
      </c>
    </row>
    <row r="7" spans="1:29" x14ac:dyDescent="0.45">
      <c r="A7" s="67" t="s">
        <v>7</v>
      </c>
      <c r="B7" s="65"/>
      <c r="C7" s="65"/>
      <c r="D7" s="67"/>
      <c r="E7" s="68" t="s">
        <v>12</v>
      </c>
      <c r="F7" s="65"/>
      <c r="G7" s="65"/>
      <c r="H7" s="68"/>
      <c r="I7" s="69" t="s">
        <v>116</v>
      </c>
      <c r="J7" s="65"/>
      <c r="K7" s="65"/>
      <c r="L7" s="65"/>
      <c r="M7" s="65"/>
      <c r="N7" s="65"/>
      <c r="O7" s="65"/>
      <c r="P7" s="69"/>
      <c r="U7" s="64" t="s">
        <v>29</v>
      </c>
      <c r="V7" s="65"/>
      <c r="W7" s="65"/>
      <c r="X7" s="65"/>
      <c r="Y7" s="64"/>
    </row>
    <row r="8" spans="1:29" ht="48" customHeight="1" x14ac:dyDescent="0.45">
      <c r="A8" s="3" t="s">
        <v>8</v>
      </c>
      <c r="B8" s="3" t="s">
        <v>9</v>
      </c>
      <c r="C8" s="3" t="s">
        <v>10</v>
      </c>
      <c r="D8" s="3" t="s">
        <v>11</v>
      </c>
      <c r="E8" s="3" t="s">
        <v>13</v>
      </c>
      <c r="F8" s="3" t="s">
        <v>14</v>
      </c>
      <c r="G8" s="3" t="s">
        <v>15</v>
      </c>
      <c r="H8" s="3" t="s">
        <v>16</v>
      </c>
      <c r="I8" s="4" t="s">
        <v>117</v>
      </c>
      <c r="J8" s="4" t="s">
        <v>118</v>
      </c>
      <c r="K8" s="4" t="s">
        <v>119</v>
      </c>
      <c r="L8" s="4" t="s">
        <v>310</v>
      </c>
      <c r="M8" s="4" t="s">
        <v>21</v>
      </c>
      <c r="N8" s="4" t="s">
        <v>22</v>
      </c>
      <c r="O8" s="4" t="s">
        <v>23</v>
      </c>
      <c r="P8" s="4" t="s">
        <v>120</v>
      </c>
      <c r="Q8" s="3" t="s">
        <v>25</v>
      </c>
      <c r="R8" s="3" t="s">
        <v>26</v>
      </c>
      <c r="S8" s="3" t="s">
        <v>27</v>
      </c>
      <c r="T8" s="3" t="s">
        <v>28</v>
      </c>
      <c r="U8" s="3" t="s">
        <v>30</v>
      </c>
      <c r="V8" s="3" t="s">
        <v>31</v>
      </c>
      <c r="W8" s="3" t="s">
        <v>32</v>
      </c>
      <c r="X8" s="3" t="s">
        <v>33</v>
      </c>
      <c r="Y8" s="3" t="s">
        <v>34</v>
      </c>
      <c r="Z8" s="3" t="s">
        <v>35</v>
      </c>
      <c r="AA8" s="3" t="s">
        <v>36</v>
      </c>
      <c r="AB8" s="3" t="s">
        <v>37</v>
      </c>
      <c r="AC8" s="3" t="s">
        <v>38</v>
      </c>
    </row>
    <row r="9" spans="1:29" x14ac:dyDescent="0.45">
      <c r="B9" s="6" t="s">
        <v>113</v>
      </c>
      <c r="C9" s="6" t="s">
        <v>114</v>
      </c>
    </row>
    <row r="10" spans="1:29" x14ac:dyDescent="0.45">
      <c r="A10" s="6" t="s">
        <v>115</v>
      </c>
      <c r="B10" s="7">
        <f>SUM(G7:G7)</f>
        <v>0</v>
      </c>
      <c r="C10" s="7">
        <f>SUBTOTAL(9, G7:G7)</f>
        <v>0</v>
      </c>
    </row>
    <row r="11" spans="1:29" x14ac:dyDescent="0.45">
      <c r="A11" s="6" t="s">
        <v>26</v>
      </c>
      <c r="B11" s="7">
        <f>SUM(R7:R7)</f>
        <v>0</v>
      </c>
      <c r="C11" s="7">
        <f>SUBTOTAL(9,R7:R7)</f>
        <v>0</v>
      </c>
    </row>
    <row r="12" spans="1:29" x14ac:dyDescent="0.45">
      <c r="A12" s="6" t="s">
        <v>27</v>
      </c>
      <c r="B12" s="7">
        <f>SUM(S7:S7)</f>
        <v>0</v>
      </c>
      <c r="C12" s="7">
        <f>SUBTOTAL(9,S7:S7)</f>
        <v>0</v>
      </c>
    </row>
    <row r="13" spans="1:29" x14ac:dyDescent="0.45">
      <c r="A13" s="6" t="s">
        <v>30</v>
      </c>
      <c r="B13" s="7">
        <f>SUM(U7:U7)</f>
        <v>0</v>
      </c>
      <c r="C13" s="7">
        <f>SUBTOTAL(9,U7:U7)</f>
        <v>0</v>
      </c>
    </row>
  </sheetData>
  <mergeCells count="6">
    <mergeCell ref="U7:Y7"/>
    <mergeCell ref="A1:B1"/>
    <mergeCell ref="A2:B2"/>
    <mergeCell ref="A7:D7"/>
    <mergeCell ref="E7:H7"/>
    <mergeCell ref="I7:P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AG44"/>
  <sheetViews>
    <sheetView tabSelected="1" topLeftCell="A5" zoomScale="102" zoomScaleNormal="102" workbookViewId="0">
      <selection activeCell="H9" sqref="H9"/>
    </sheetView>
  </sheetViews>
  <sheetFormatPr defaultColWidth="16" defaultRowHeight="13.5" x14ac:dyDescent="0.35"/>
  <cols>
    <col min="1" max="1" width="4.59765625" style="18" customWidth="1"/>
    <col min="2" max="2" width="13.796875" style="18" customWidth="1"/>
    <col min="3" max="3" width="16" style="18"/>
    <col min="4" max="4" width="9.53125" style="18" customWidth="1"/>
    <col min="5" max="5" width="8.265625" style="18" customWidth="1"/>
    <col min="6" max="6" width="10.46484375" style="18" customWidth="1"/>
    <col min="7" max="10" width="8.265625" style="18" customWidth="1"/>
    <col min="11" max="11" width="7.53125" style="18" customWidth="1"/>
    <col min="12" max="12" width="7" style="18" customWidth="1"/>
    <col min="13" max="13" width="8.265625" style="18" customWidth="1"/>
    <col min="14" max="14" width="7.46484375" style="18" customWidth="1"/>
    <col min="15" max="15" width="7.265625" style="18" customWidth="1"/>
    <col min="16" max="16" width="7.796875" style="18" customWidth="1"/>
    <col min="17" max="17" width="7.73046875" style="18" customWidth="1"/>
    <col min="18" max="18" width="7" style="18" customWidth="1"/>
    <col min="19" max="20" width="8.19921875" style="18" customWidth="1"/>
    <col min="21" max="22" width="9.46484375" style="18" customWidth="1"/>
    <col min="23" max="23" width="12.796875" style="18" customWidth="1"/>
    <col min="24" max="24" width="7.46484375" style="18" customWidth="1"/>
    <col min="25" max="25" width="9.53125" style="18" customWidth="1"/>
    <col min="26" max="26" width="7.73046875" style="18" customWidth="1"/>
    <col min="27" max="27" width="6.46484375" style="18" customWidth="1"/>
    <col min="28" max="28" width="7.796875" style="18" customWidth="1"/>
    <col min="29" max="29" width="6.46484375" style="18" customWidth="1"/>
    <col min="30" max="31" width="7.265625" style="18" customWidth="1"/>
    <col min="32" max="32" width="7.46484375" style="18" customWidth="1"/>
    <col min="33" max="33" width="10.6640625" style="18" customWidth="1"/>
    <col min="34" max="16384" width="16" style="18"/>
  </cols>
  <sheetData>
    <row r="1" spans="1:33" ht="30" customHeight="1" x14ac:dyDescent="0.35">
      <c r="A1" s="70" t="s">
        <v>346</v>
      </c>
      <c r="B1" s="70"/>
      <c r="C1" s="70"/>
      <c r="D1" s="70"/>
      <c r="E1" s="70"/>
      <c r="F1" s="70"/>
      <c r="G1" s="70"/>
      <c r="H1" s="70"/>
      <c r="I1" s="70"/>
      <c r="J1" s="70"/>
      <c r="K1" s="70"/>
      <c r="L1" s="70"/>
      <c r="M1" s="70"/>
      <c r="N1" s="70"/>
      <c r="O1" s="70"/>
      <c r="P1" s="70"/>
      <c r="Q1" s="70"/>
      <c r="R1" s="17"/>
      <c r="S1" s="11"/>
      <c r="T1" s="11"/>
      <c r="U1" s="11"/>
      <c r="V1" s="11"/>
      <c r="W1" s="11"/>
      <c r="X1" s="11"/>
      <c r="Y1" s="11"/>
      <c r="Z1" s="11"/>
      <c r="AA1" s="11"/>
      <c r="AB1" s="11"/>
      <c r="AC1" s="11"/>
    </row>
    <row r="2" spans="1:33" ht="32.549999999999997" customHeight="1" x14ac:dyDescent="0.35">
      <c r="A2" s="71" t="s">
        <v>368</v>
      </c>
      <c r="B2" s="71"/>
      <c r="C2" s="71"/>
      <c r="D2" s="71"/>
      <c r="E2" s="71"/>
      <c r="F2" s="71"/>
      <c r="G2" s="71"/>
      <c r="H2" s="71"/>
      <c r="I2" s="71"/>
      <c r="J2" s="71"/>
      <c r="K2" s="71"/>
      <c r="L2" s="71"/>
      <c r="M2" s="71"/>
      <c r="N2" s="71"/>
      <c r="O2" s="71"/>
      <c r="P2" s="71"/>
      <c r="Q2" s="71"/>
      <c r="R2" s="17"/>
      <c r="S2" s="11"/>
      <c r="T2" s="11"/>
      <c r="U2" s="11"/>
      <c r="V2" s="11"/>
      <c r="W2" s="11"/>
    </row>
    <row r="3" spans="1:33" ht="24" customHeight="1" x14ac:dyDescent="0.35">
      <c r="A3" s="71" t="s">
        <v>365</v>
      </c>
      <c r="B3" s="71"/>
      <c r="C3" s="71"/>
      <c r="D3" s="71"/>
      <c r="E3" s="71"/>
      <c r="F3" s="71"/>
      <c r="G3" s="71"/>
      <c r="H3" s="71"/>
      <c r="I3" s="71"/>
      <c r="J3" s="71"/>
      <c r="K3" s="71"/>
      <c r="L3" s="71"/>
      <c r="M3" s="71"/>
      <c r="N3" s="71"/>
      <c r="O3" s="71"/>
      <c r="P3" s="71"/>
      <c r="Q3" s="71"/>
      <c r="R3" s="71"/>
      <c r="S3" s="11"/>
      <c r="T3" s="11"/>
      <c r="U3" s="11"/>
      <c r="V3" s="11"/>
      <c r="W3" s="11"/>
    </row>
    <row r="5" spans="1:33" s="23" customFormat="1" ht="23.25" customHeight="1" x14ac:dyDescent="0.3">
      <c r="A5" s="72" t="s">
        <v>347</v>
      </c>
      <c r="B5" s="72"/>
      <c r="C5" s="72"/>
      <c r="D5" s="72"/>
      <c r="E5" s="72"/>
      <c r="F5" s="72"/>
      <c r="G5" s="72"/>
      <c r="H5" s="72"/>
      <c r="I5" s="72"/>
      <c r="J5" s="72"/>
      <c r="K5" s="72"/>
      <c r="L5" s="72"/>
      <c r="M5" s="73"/>
      <c r="N5" s="82" t="s">
        <v>379</v>
      </c>
      <c r="O5" s="83"/>
      <c r="P5" s="83"/>
      <c r="Q5" s="83"/>
      <c r="R5" s="83"/>
      <c r="S5" s="83"/>
      <c r="T5" s="83"/>
      <c r="U5" s="83"/>
      <c r="V5" s="83"/>
      <c r="W5" s="84"/>
      <c r="X5" s="78" t="s">
        <v>360</v>
      </c>
      <c r="Y5" s="79"/>
      <c r="Z5" s="80"/>
      <c r="AA5" s="80"/>
      <c r="AB5" s="80"/>
      <c r="AC5" s="80"/>
      <c r="AD5" s="80"/>
      <c r="AE5" s="80"/>
      <c r="AF5" s="81"/>
      <c r="AG5" s="76" t="s">
        <v>364</v>
      </c>
    </row>
    <row r="6" spans="1:33" s="23" customFormat="1" ht="20.25" customHeight="1" x14ac:dyDescent="0.3">
      <c r="A6" s="74" t="s">
        <v>374</v>
      </c>
      <c r="B6" s="88" t="s">
        <v>376</v>
      </c>
      <c r="C6" s="88"/>
      <c r="D6" s="88"/>
      <c r="E6" s="88"/>
      <c r="F6" s="88"/>
      <c r="G6" s="88"/>
      <c r="H6" s="89"/>
      <c r="I6" s="85" t="s">
        <v>383</v>
      </c>
      <c r="J6" s="85"/>
      <c r="K6" s="85"/>
      <c r="L6" s="86"/>
      <c r="M6" s="87"/>
      <c r="N6" s="92" t="s">
        <v>348</v>
      </c>
      <c r="O6" s="90" t="s">
        <v>377</v>
      </c>
      <c r="P6" s="90"/>
      <c r="Q6" s="90"/>
      <c r="R6" s="90"/>
      <c r="S6" s="90"/>
      <c r="T6" s="91"/>
      <c r="U6" s="93" t="s">
        <v>378</v>
      </c>
      <c r="V6" s="94"/>
      <c r="W6" s="95"/>
      <c r="X6" s="96" t="s">
        <v>348</v>
      </c>
      <c r="Y6" s="98" t="s">
        <v>382</v>
      </c>
      <c r="Z6" s="90"/>
      <c r="AA6" s="90"/>
      <c r="AB6" s="90"/>
      <c r="AC6" s="90"/>
      <c r="AD6" s="90"/>
      <c r="AE6" s="90"/>
      <c r="AF6" s="90"/>
      <c r="AG6" s="77"/>
    </row>
    <row r="7" spans="1:33" s="19" customFormat="1" ht="48.75" customHeight="1" x14ac:dyDescent="0.3">
      <c r="A7" s="75"/>
      <c r="B7" s="36" t="s">
        <v>372</v>
      </c>
      <c r="C7" s="15" t="s">
        <v>373</v>
      </c>
      <c r="D7" s="15" t="s">
        <v>366</v>
      </c>
      <c r="E7" s="15" t="s">
        <v>10</v>
      </c>
      <c r="F7" s="15" t="s">
        <v>353</v>
      </c>
      <c r="G7" s="15" t="s">
        <v>356</v>
      </c>
      <c r="H7" s="15" t="s">
        <v>354</v>
      </c>
      <c r="I7" s="24" t="s">
        <v>370</v>
      </c>
      <c r="J7" s="24" t="s">
        <v>371</v>
      </c>
      <c r="K7" s="24" t="s">
        <v>367</v>
      </c>
      <c r="L7" s="24" t="s">
        <v>345</v>
      </c>
      <c r="M7" s="31" t="s">
        <v>355</v>
      </c>
      <c r="N7" s="92"/>
      <c r="O7" s="27" t="s">
        <v>361</v>
      </c>
      <c r="P7" s="28" t="s">
        <v>349</v>
      </c>
      <c r="Q7" s="28" t="s">
        <v>350</v>
      </c>
      <c r="R7" s="28" t="s">
        <v>351</v>
      </c>
      <c r="S7" s="28" t="s">
        <v>380</v>
      </c>
      <c r="T7" s="28" t="s">
        <v>381</v>
      </c>
      <c r="U7" s="24" t="s">
        <v>357</v>
      </c>
      <c r="V7" s="24" t="s">
        <v>358</v>
      </c>
      <c r="W7" s="31" t="s">
        <v>359</v>
      </c>
      <c r="X7" s="97"/>
      <c r="Y7" s="25" t="s">
        <v>369</v>
      </c>
      <c r="Z7" s="25" t="s">
        <v>361</v>
      </c>
      <c r="AA7" s="25" t="s">
        <v>362</v>
      </c>
      <c r="AB7" s="25" t="str">
        <f>Q7</f>
        <v>Flight number</v>
      </c>
      <c r="AC7" s="25" t="str">
        <f>R7</f>
        <v>Number of persons</v>
      </c>
      <c r="AD7" s="25" t="str">
        <f>S7</f>
        <v>Number of bicycle boxes</v>
      </c>
      <c r="AE7" s="25" t="str">
        <f>T7</f>
        <v>Number of standard baggage</v>
      </c>
      <c r="AF7" s="26" t="s">
        <v>352</v>
      </c>
      <c r="AG7" s="22" t="s">
        <v>363</v>
      </c>
    </row>
    <row r="8" spans="1:33" s="48" customFormat="1" ht="18" customHeight="1" x14ac:dyDescent="0.3">
      <c r="A8" s="37">
        <v>1</v>
      </c>
      <c r="B8" s="39"/>
      <c r="C8" s="40"/>
      <c r="D8" s="40"/>
      <c r="E8" s="40"/>
      <c r="F8" s="41"/>
      <c r="G8" s="40"/>
      <c r="H8" s="40"/>
      <c r="I8" s="29"/>
      <c r="J8" s="29"/>
      <c r="K8" s="30"/>
      <c r="L8" s="30"/>
      <c r="M8" s="42"/>
      <c r="N8" s="32"/>
      <c r="O8" s="43"/>
      <c r="P8" s="44"/>
      <c r="Q8" s="44"/>
      <c r="R8" s="45"/>
      <c r="S8" s="45"/>
      <c r="T8" s="45"/>
      <c r="U8" s="30"/>
      <c r="V8" s="30"/>
      <c r="W8" s="42"/>
      <c r="X8" s="32"/>
      <c r="Y8" s="43"/>
      <c r="Z8" s="43"/>
      <c r="AA8" s="45"/>
      <c r="AB8" s="45"/>
      <c r="AC8" s="45"/>
      <c r="AD8" s="45"/>
      <c r="AE8" s="45"/>
      <c r="AF8" s="46" t="s">
        <v>45</v>
      </c>
      <c r="AG8" s="47"/>
    </row>
    <row r="9" spans="1:33" s="48" customFormat="1" ht="17.55" customHeight="1" x14ac:dyDescent="0.3">
      <c r="A9" s="37">
        <v>2</v>
      </c>
      <c r="B9" s="49"/>
      <c r="C9" s="50"/>
      <c r="D9" s="40"/>
      <c r="E9" s="50"/>
      <c r="F9" s="50"/>
      <c r="G9" s="50"/>
      <c r="H9" s="40"/>
      <c r="I9" s="30"/>
      <c r="J9" s="30"/>
      <c r="K9" s="30"/>
      <c r="L9" s="30"/>
      <c r="M9" s="42"/>
      <c r="N9" s="32"/>
      <c r="O9" s="43"/>
      <c r="P9" s="44"/>
      <c r="Q9" s="44"/>
      <c r="R9" s="45"/>
      <c r="S9" s="45"/>
      <c r="T9" s="45"/>
      <c r="U9" s="30"/>
      <c r="V9" s="30"/>
      <c r="W9" s="42"/>
      <c r="X9" s="32"/>
      <c r="Y9" s="43"/>
      <c r="Z9" s="43"/>
      <c r="AA9" s="51"/>
      <c r="AB9" s="51"/>
      <c r="AC9" s="45"/>
      <c r="AD9" s="45"/>
      <c r="AE9" s="45"/>
      <c r="AF9" s="52"/>
      <c r="AG9" s="53"/>
    </row>
    <row r="10" spans="1:33" s="48" customFormat="1" ht="18" customHeight="1" x14ac:dyDescent="0.3">
      <c r="A10" s="37">
        <v>3</v>
      </c>
      <c r="B10" s="39"/>
      <c r="C10" s="40"/>
      <c r="D10" s="40"/>
      <c r="E10" s="40"/>
      <c r="F10" s="41"/>
      <c r="G10" s="40"/>
      <c r="H10" s="40"/>
      <c r="I10" s="30"/>
      <c r="J10" s="30"/>
      <c r="K10" s="30"/>
      <c r="L10" s="30"/>
      <c r="M10" s="42"/>
      <c r="N10" s="32"/>
      <c r="O10" s="43"/>
      <c r="P10" s="44"/>
      <c r="Q10" s="44"/>
      <c r="R10" s="45"/>
      <c r="S10" s="45"/>
      <c r="T10" s="45"/>
      <c r="U10" s="30"/>
      <c r="V10" s="30"/>
      <c r="W10" s="42"/>
      <c r="X10" s="32"/>
      <c r="Y10" s="43"/>
      <c r="Z10" s="43"/>
      <c r="AA10" s="45"/>
      <c r="AB10" s="45"/>
      <c r="AC10" s="45"/>
      <c r="AD10" s="45"/>
      <c r="AE10" s="45"/>
      <c r="AF10" s="46" t="s">
        <v>45</v>
      </c>
      <c r="AG10" s="47"/>
    </row>
    <row r="11" spans="1:33" s="48" customFormat="1" ht="18" customHeight="1" x14ac:dyDescent="0.3">
      <c r="A11" s="37">
        <v>4</v>
      </c>
      <c r="B11" s="39"/>
      <c r="C11" s="40" t="s">
        <v>375</v>
      </c>
      <c r="D11" s="40"/>
      <c r="E11" s="40"/>
      <c r="F11" s="41"/>
      <c r="G11" s="40"/>
      <c r="H11" s="40"/>
      <c r="I11" s="30"/>
      <c r="J11" s="30"/>
      <c r="K11" s="30"/>
      <c r="L11" s="30"/>
      <c r="M11" s="42"/>
      <c r="N11" s="32"/>
      <c r="O11" s="43"/>
      <c r="P11" s="44"/>
      <c r="Q11" s="44"/>
      <c r="R11" s="45"/>
      <c r="S11" s="45"/>
      <c r="T11" s="45"/>
      <c r="U11" s="30"/>
      <c r="V11" s="30"/>
      <c r="W11" s="42"/>
      <c r="X11" s="32"/>
      <c r="Y11" s="43"/>
      <c r="Z11" s="43"/>
      <c r="AA11" s="45"/>
      <c r="AB11" s="45"/>
      <c r="AC11" s="45"/>
      <c r="AD11" s="45"/>
      <c r="AE11" s="45"/>
      <c r="AF11" s="46" t="s">
        <v>45</v>
      </c>
      <c r="AG11" s="47"/>
    </row>
    <row r="12" spans="1:33" s="48" customFormat="1" ht="18" customHeight="1" x14ac:dyDescent="0.3">
      <c r="A12" s="37">
        <v>5</v>
      </c>
      <c r="B12" s="39"/>
      <c r="C12" s="40"/>
      <c r="D12" s="40"/>
      <c r="E12" s="40"/>
      <c r="F12" s="41"/>
      <c r="G12" s="40"/>
      <c r="H12" s="40"/>
      <c r="I12" s="30"/>
      <c r="J12" s="30"/>
      <c r="K12" s="30"/>
      <c r="L12" s="30"/>
      <c r="M12" s="42"/>
      <c r="N12" s="32"/>
      <c r="O12" s="43"/>
      <c r="P12" s="44"/>
      <c r="Q12" s="44"/>
      <c r="R12" s="45"/>
      <c r="S12" s="45"/>
      <c r="T12" s="45"/>
      <c r="U12" s="30"/>
      <c r="V12" s="30"/>
      <c r="W12" s="42"/>
      <c r="X12" s="32"/>
      <c r="Y12" s="43"/>
      <c r="Z12" s="43"/>
      <c r="AA12" s="45"/>
      <c r="AB12" s="45"/>
      <c r="AC12" s="45"/>
      <c r="AD12" s="45"/>
      <c r="AE12" s="45"/>
      <c r="AF12" s="46" t="s">
        <v>45</v>
      </c>
      <c r="AG12" s="47"/>
    </row>
    <row r="13" spans="1:33" s="48" customFormat="1" ht="15.7" customHeight="1" x14ac:dyDescent="0.3">
      <c r="A13" s="37">
        <v>6</v>
      </c>
      <c r="B13" s="49"/>
      <c r="C13" s="50"/>
      <c r="D13" s="40"/>
      <c r="E13" s="50"/>
      <c r="F13" s="50"/>
      <c r="G13" s="50"/>
      <c r="H13" s="40"/>
      <c r="I13" s="30"/>
      <c r="J13" s="30"/>
      <c r="K13" s="30"/>
      <c r="L13" s="30"/>
      <c r="M13" s="42"/>
      <c r="N13" s="32"/>
      <c r="O13" s="43"/>
      <c r="P13" s="44"/>
      <c r="Q13" s="44"/>
      <c r="R13" s="45"/>
      <c r="S13" s="45"/>
      <c r="T13" s="45"/>
      <c r="U13" s="30"/>
      <c r="V13" s="30"/>
      <c r="W13" s="42"/>
      <c r="X13" s="32"/>
      <c r="Y13" s="43"/>
      <c r="Z13" s="43"/>
      <c r="AA13" s="45"/>
      <c r="AB13" s="45"/>
      <c r="AC13" s="45"/>
      <c r="AD13" s="45"/>
      <c r="AE13" s="45"/>
      <c r="AF13" s="46" t="s">
        <v>45</v>
      </c>
      <c r="AG13" s="53"/>
    </row>
    <row r="14" spans="1:33" s="48" customFormat="1" ht="18" customHeight="1" x14ac:dyDescent="0.3">
      <c r="A14" s="37">
        <v>7</v>
      </c>
      <c r="B14" s="39"/>
      <c r="C14" s="40"/>
      <c r="D14" s="40"/>
      <c r="E14" s="40"/>
      <c r="F14" s="41"/>
      <c r="G14" s="40"/>
      <c r="H14" s="40"/>
      <c r="I14" s="30"/>
      <c r="J14" s="30"/>
      <c r="K14" s="30"/>
      <c r="L14" s="30"/>
      <c r="M14" s="42"/>
      <c r="N14" s="32"/>
      <c r="O14" s="43"/>
      <c r="P14" s="44"/>
      <c r="Q14" s="44"/>
      <c r="R14" s="45"/>
      <c r="S14" s="45"/>
      <c r="T14" s="45"/>
      <c r="U14" s="30"/>
      <c r="V14" s="30"/>
      <c r="W14" s="42"/>
      <c r="X14" s="32"/>
      <c r="Y14" s="43"/>
      <c r="Z14" s="43"/>
      <c r="AA14" s="45"/>
      <c r="AB14" s="45"/>
      <c r="AC14" s="45"/>
      <c r="AD14" s="45"/>
      <c r="AE14" s="45"/>
      <c r="AF14" s="54" t="s">
        <v>45</v>
      </c>
      <c r="AG14" s="47"/>
    </row>
    <row r="15" spans="1:33" s="48" customFormat="1" ht="18" customHeight="1" x14ac:dyDescent="0.3">
      <c r="A15" s="37">
        <v>8</v>
      </c>
      <c r="B15" s="39"/>
      <c r="C15" s="40"/>
      <c r="D15" s="40"/>
      <c r="E15" s="40"/>
      <c r="F15" s="41"/>
      <c r="G15" s="40"/>
      <c r="H15" s="40"/>
      <c r="I15" s="30"/>
      <c r="J15" s="30"/>
      <c r="K15" s="30"/>
      <c r="L15" s="30"/>
      <c r="M15" s="42"/>
      <c r="N15" s="32"/>
      <c r="O15" s="43"/>
      <c r="P15" s="44"/>
      <c r="Q15" s="44"/>
      <c r="R15" s="45"/>
      <c r="S15" s="45"/>
      <c r="T15" s="45"/>
      <c r="U15" s="30"/>
      <c r="V15" s="30"/>
      <c r="W15" s="42"/>
      <c r="X15" s="32"/>
      <c r="Y15" s="43"/>
      <c r="Z15" s="43"/>
      <c r="AA15" s="45"/>
      <c r="AB15" s="45"/>
      <c r="AC15" s="45"/>
      <c r="AD15" s="45"/>
      <c r="AE15" s="45"/>
      <c r="AF15" s="54" t="s">
        <v>45</v>
      </c>
      <c r="AG15" s="47"/>
    </row>
    <row r="16" spans="1:33" s="48" customFormat="1" ht="18" customHeight="1" x14ac:dyDescent="0.3">
      <c r="A16" s="37">
        <v>9</v>
      </c>
      <c r="B16" s="39"/>
      <c r="C16" s="40"/>
      <c r="D16" s="40"/>
      <c r="E16" s="40"/>
      <c r="F16" s="41"/>
      <c r="G16" s="40"/>
      <c r="H16" s="40"/>
      <c r="I16" s="30"/>
      <c r="J16" s="30"/>
      <c r="K16" s="30"/>
      <c r="L16" s="30"/>
      <c r="M16" s="42"/>
      <c r="N16" s="32"/>
      <c r="O16" s="43"/>
      <c r="P16" s="44"/>
      <c r="Q16" s="44"/>
      <c r="R16" s="45"/>
      <c r="S16" s="45"/>
      <c r="T16" s="45"/>
      <c r="U16" s="30"/>
      <c r="V16" s="30"/>
      <c r="W16" s="42"/>
      <c r="X16" s="32"/>
      <c r="Y16" s="43"/>
      <c r="Z16" s="43"/>
      <c r="AA16" s="45"/>
      <c r="AB16" s="45"/>
      <c r="AC16" s="45"/>
      <c r="AD16" s="45"/>
      <c r="AE16" s="45"/>
      <c r="AF16" s="54" t="s">
        <v>45</v>
      </c>
      <c r="AG16" s="47"/>
    </row>
    <row r="17" spans="1:33" s="48" customFormat="1" ht="18" customHeight="1" x14ac:dyDescent="0.3">
      <c r="A17" s="38">
        <v>10</v>
      </c>
      <c r="B17" s="55"/>
      <c r="C17" s="56"/>
      <c r="D17" s="56"/>
      <c r="E17" s="56"/>
      <c r="F17" s="57"/>
      <c r="G17" s="56"/>
      <c r="H17" s="56"/>
      <c r="I17" s="34"/>
      <c r="J17" s="34"/>
      <c r="K17" s="34"/>
      <c r="L17" s="34"/>
      <c r="M17" s="58"/>
      <c r="N17" s="33"/>
      <c r="O17" s="59"/>
      <c r="P17" s="60"/>
      <c r="Q17" s="60"/>
      <c r="R17" s="61"/>
      <c r="S17" s="61"/>
      <c r="T17" s="61"/>
      <c r="U17" s="34"/>
      <c r="V17" s="34"/>
      <c r="W17" s="58"/>
      <c r="X17" s="33"/>
      <c r="Y17" s="59"/>
      <c r="Z17" s="59"/>
      <c r="AA17" s="61"/>
      <c r="AB17" s="61"/>
      <c r="AC17" s="61"/>
      <c r="AD17" s="61"/>
      <c r="AE17" s="61"/>
      <c r="AF17" s="62" t="s">
        <v>45</v>
      </c>
      <c r="AG17" s="63"/>
    </row>
    <row r="18" spans="1:33" x14ac:dyDescent="0.35">
      <c r="B18" s="20"/>
      <c r="C18" s="20"/>
      <c r="D18" s="20"/>
      <c r="E18" s="20"/>
      <c r="F18" s="20"/>
      <c r="G18" s="20"/>
      <c r="H18" s="20"/>
      <c r="I18" s="20"/>
      <c r="J18" s="20"/>
      <c r="K18" s="20"/>
      <c r="L18" s="20"/>
      <c r="M18" s="12"/>
      <c r="N18" s="20"/>
      <c r="O18" s="20"/>
      <c r="P18" s="20"/>
      <c r="Q18" s="20"/>
      <c r="R18" s="16">
        <f>SUBTOTAL(9,R8:R17)</f>
        <v>0</v>
      </c>
      <c r="S18" s="16">
        <f t="shared" ref="S18:T18" si="0">SUBTOTAL(9,S8:S17)</f>
        <v>0</v>
      </c>
      <c r="T18" s="16">
        <f t="shared" si="0"/>
        <v>0</v>
      </c>
      <c r="U18" s="13"/>
      <c r="V18" s="13"/>
      <c r="W18" s="13"/>
      <c r="X18" s="20"/>
      <c r="Y18" s="20"/>
      <c r="Z18" s="20"/>
      <c r="AA18" s="20"/>
      <c r="AB18" s="20"/>
      <c r="AC18" s="14">
        <f>SUBTOTAL(9,AC8:AC17)</f>
        <v>0</v>
      </c>
      <c r="AD18" s="14">
        <f t="shared" ref="AD18:AE18" si="1">SUBTOTAL(9,AD8:AD17)</f>
        <v>0</v>
      </c>
      <c r="AE18" s="14">
        <f t="shared" si="1"/>
        <v>0</v>
      </c>
      <c r="AF18" s="12"/>
      <c r="AG18" s="12"/>
    </row>
    <row r="19" spans="1:33" customFormat="1" ht="14.25" hidden="1" x14ac:dyDescent="0.45">
      <c r="A19" s="35"/>
      <c r="D19" s="9"/>
      <c r="F19" s="9"/>
      <c r="G19" s="9"/>
      <c r="H19" s="9"/>
      <c r="I19" s="9"/>
      <c r="J19" s="21"/>
      <c r="K19" s="9"/>
      <c r="L19" s="10"/>
      <c r="M19" s="8"/>
      <c r="O19" s="8"/>
      <c r="P19" s="8"/>
      <c r="Q19" s="8"/>
      <c r="T19" s="9"/>
      <c r="U19" s="9"/>
      <c r="V19" s="9"/>
      <c r="W19" s="9"/>
      <c r="X19" s="8"/>
      <c r="Y19" s="9"/>
      <c r="AE19" s="8"/>
    </row>
    <row r="20" spans="1:33" customFormat="1" ht="14.25" hidden="1" x14ac:dyDescent="0.45">
      <c r="A20" s="35"/>
      <c r="D20" s="9"/>
      <c r="F20" s="9"/>
      <c r="G20" s="9"/>
      <c r="H20" s="9"/>
      <c r="I20" s="9"/>
      <c r="J20" s="21"/>
      <c r="K20" s="9"/>
      <c r="L20" s="10"/>
      <c r="M20" s="8"/>
      <c r="O20" s="8"/>
      <c r="P20" s="8"/>
      <c r="Q20" s="8"/>
      <c r="T20" s="9"/>
      <c r="U20" s="9"/>
      <c r="V20" s="9"/>
      <c r="W20" s="9"/>
      <c r="X20" s="8"/>
      <c r="Y20" s="9"/>
      <c r="AE20" s="8"/>
    </row>
    <row r="21" spans="1:33" customFormat="1" ht="14.25" hidden="1" x14ac:dyDescent="0.45">
      <c r="A21" s="35"/>
      <c r="D21" s="9"/>
      <c r="F21" s="9"/>
      <c r="G21" s="9"/>
      <c r="H21" s="9"/>
      <c r="I21" s="9"/>
      <c r="J21" s="21"/>
      <c r="K21" s="9"/>
      <c r="L21" s="10"/>
      <c r="M21" s="8"/>
      <c r="O21" s="8"/>
      <c r="P21" s="8"/>
      <c r="Q21" s="8"/>
      <c r="T21" s="9"/>
      <c r="U21" s="9"/>
      <c r="V21" s="9"/>
      <c r="W21" s="9"/>
      <c r="X21" s="8"/>
      <c r="Y21" s="9"/>
      <c r="AE21" s="8"/>
    </row>
    <row r="22" spans="1:33" customFormat="1" ht="14.25" hidden="1" x14ac:dyDescent="0.45">
      <c r="A22" s="35"/>
      <c r="D22" s="9"/>
      <c r="F22" s="9"/>
      <c r="G22" s="9"/>
      <c r="H22" s="9"/>
      <c r="I22" s="9"/>
      <c r="J22" s="21"/>
      <c r="K22" s="9"/>
      <c r="L22" s="10"/>
      <c r="M22" s="8"/>
      <c r="O22" s="8"/>
      <c r="P22" s="8"/>
      <c r="Q22" s="8"/>
      <c r="T22" s="9"/>
      <c r="U22" s="9"/>
      <c r="V22" s="9"/>
      <c r="W22" s="9"/>
      <c r="X22" s="8"/>
      <c r="Y22" s="9"/>
      <c r="AE22" s="8"/>
    </row>
    <row r="23" spans="1:33" customFormat="1" ht="14.25" hidden="1" x14ac:dyDescent="0.45">
      <c r="A23" s="35"/>
      <c r="D23" s="9"/>
      <c r="F23" s="9"/>
      <c r="G23" s="9"/>
      <c r="H23" s="9"/>
      <c r="I23" s="9"/>
      <c r="J23" s="21"/>
      <c r="K23" s="9"/>
      <c r="L23" s="10"/>
      <c r="M23" s="8"/>
      <c r="O23" s="8"/>
      <c r="P23" s="8"/>
      <c r="Q23" s="8"/>
      <c r="T23" s="9"/>
      <c r="U23" s="9"/>
      <c r="V23" s="9"/>
      <c r="W23" s="9"/>
      <c r="X23" s="8"/>
      <c r="Y23" s="9"/>
      <c r="AE23" s="8"/>
    </row>
    <row r="24" spans="1:33" customFormat="1" ht="14.25" hidden="1" x14ac:dyDescent="0.45">
      <c r="A24" s="35"/>
      <c r="B24" s="5" t="s">
        <v>332</v>
      </c>
      <c r="C24" s="5" t="s">
        <v>333</v>
      </c>
      <c r="D24" s="5"/>
      <c r="E24" s="5" t="s">
        <v>94</v>
      </c>
      <c r="F24" s="5"/>
      <c r="G24" s="5"/>
      <c r="H24" s="5"/>
      <c r="I24" s="5"/>
      <c r="J24" s="5"/>
      <c r="K24" s="5"/>
      <c r="L24" s="5"/>
      <c r="M24" s="5"/>
      <c r="N24" s="5" t="s">
        <v>73</v>
      </c>
      <c r="O24" s="5"/>
      <c r="P24" s="5"/>
      <c r="Q24" s="5"/>
      <c r="R24" s="5" t="s">
        <v>45</v>
      </c>
      <c r="S24" s="5">
        <v>1</v>
      </c>
      <c r="T24" s="5"/>
      <c r="U24" s="5"/>
      <c r="V24" s="5"/>
      <c r="W24" s="5"/>
      <c r="X24" s="5"/>
      <c r="Y24" s="5"/>
      <c r="Z24" s="5" t="s">
        <v>63</v>
      </c>
      <c r="AA24" s="5" t="s">
        <v>334</v>
      </c>
      <c r="AB24" s="5" t="s">
        <v>42</v>
      </c>
      <c r="AC24" s="5" t="s">
        <v>43</v>
      </c>
      <c r="AD24" s="5" t="s">
        <v>311</v>
      </c>
      <c r="AE24" s="5"/>
      <c r="AF24" s="5" t="s">
        <v>45</v>
      </c>
      <c r="AG24" s="5" t="s">
        <v>44</v>
      </c>
    </row>
    <row r="25" spans="1:33" customFormat="1" ht="14.25" hidden="1" x14ac:dyDescent="0.45">
      <c r="A25" s="35"/>
      <c r="B25" s="5" t="s">
        <v>335</v>
      </c>
      <c r="C25" s="5" t="s">
        <v>336</v>
      </c>
      <c r="D25" s="5"/>
      <c r="E25" s="5" t="s">
        <v>94</v>
      </c>
      <c r="F25" s="5"/>
      <c r="G25" s="5"/>
      <c r="H25" s="5"/>
      <c r="I25" s="5"/>
      <c r="J25" s="5"/>
      <c r="K25" s="5"/>
      <c r="L25" s="5"/>
      <c r="M25" s="5"/>
      <c r="N25" s="5" t="s">
        <v>73</v>
      </c>
      <c r="O25" s="5"/>
      <c r="P25" s="5"/>
      <c r="Q25" s="5"/>
      <c r="R25" s="5"/>
      <c r="S25" s="5">
        <v>1</v>
      </c>
      <c r="T25" s="5"/>
      <c r="U25" s="5"/>
      <c r="V25" s="5"/>
      <c r="W25" s="5"/>
      <c r="X25" s="5"/>
      <c r="Y25" s="5"/>
      <c r="Z25" s="5" t="s">
        <v>63</v>
      </c>
      <c r="AA25" s="5" t="s">
        <v>334</v>
      </c>
      <c r="AB25" s="5" t="s">
        <v>42</v>
      </c>
      <c r="AC25" s="5" t="s">
        <v>43</v>
      </c>
      <c r="AD25" s="5" t="s">
        <v>311</v>
      </c>
      <c r="AE25" s="5"/>
      <c r="AF25" s="5" t="s">
        <v>45</v>
      </c>
      <c r="AG25" s="5" t="s">
        <v>44</v>
      </c>
    </row>
    <row r="26" spans="1:33" customFormat="1" ht="14.25" hidden="1" x14ac:dyDescent="0.45">
      <c r="A26" s="35"/>
      <c r="D26" s="9"/>
      <c r="F26" s="9"/>
      <c r="G26" s="9"/>
      <c r="H26" s="9"/>
      <c r="I26" s="9"/>
      <c r="J26" s="21"/>
      <c r="K26" s="9"/>
      <c r="L26" s="10"/>
      <c r="M26" s="8"/>
      <c r="O26" s="8"/>
      <c r="P26" s="8"/>
      <c r="Q26" s="8"/>
      <c r="T26" s="9"/>
      <c r="U26" s="9"/>
      <c r="V26" s="9"/>
      <c r="W26" s="9"/>
      <c r="X26" s="8"/>
      <c r="Y26" s="9"/>
      <c r="AE26" s="8"/>
    </row>
    <row r="27" spans="1:33" customFormat="1" ht="14.25" hidden="1" x14ac:dyDescent="0.45">
      <c r="A27" s="35"/>
      <c r="B27" s="5" t="s">
        <v>316</v>
      </c>
      <c r="C27" s="5" t="s">
        <v>317</v>
      </c>
      <c r="D27" s="5"/>
      <c r="E27" s="5" t="s">
        <v>94</v>
      </c>
      <c r="F27" s="5"/>
      <c r="G27" s="5"/>
      <c r="H27" s="5"/>
      <c r="I27" s="5"/>
      <c r="J27" s="5"/>
      <c r="K27" s="5"/>
      <c r="L27" s="5"/>
      <c r="M27" s="5"/>
      <c r="N27" s="5" t="s">
        <v>61</v>
      </c>
      <c r="O27" s="5"/>
      <c r="P27" s="5"/>
      <c r="Q27" s="5"/>
      <c r="R27" s="5" t="s">
        <v>45</v>
      </c>
      <c r="S27" s="5">
        <v>1</v>
      </c>
      <c r="T27" s="5"/>
      <c r="U27" s="5"/>
      <c r="V27" s="5"/>
      <c r="W27" s="5"/>
      <c r="X27" s="5"/>
      <c r="Y27" s="5"/>
      <c r="Z27" s="5" t="s">
        <v>74</v>
      </c>
      <c r="AA27" s="5" t="s">
        <v>343</v>
      </c>
      <c r="AB27" s="5" t="s">
        <v>42</v>
      </c>
      <c r="AC27" s="5" t="s">
        <v>49</v>
      </c>
      <c r="AD27" s="5" t="s">
        <v>312</v>
      </c>
      <c r="AE27" s="5"/>
      <c r="AF27" s="5" t="s">
        <v>344</v>
      </c>
      <c r="AG27" s="5" t="s">
        <v>44</v>
      </c>
    </row>
    <row r="28" spans="1:33" customFormat="1" ht="14.25" hidden="1" x14ac:dyDescent="0.45">
      <c r="A28" s="35"/>
      <c r="B28" s="5" t="s">
        <v>318</v>
      </c>
      <c r="C28" s="5" t="s">
        <v>155</v>
      </c>
      <c r="D28" s="5"/>
      <c r="E28" s="5" t="s">
        <v>94</v>
      </c>
      <c r="F28" s="5"/>
      <c r="G28" s="5"/>
      <c r="H28" s="5"/>
      <c r="I28" s="5"/>
      <c r="J28" s="5"/>
      <c r="K28" s="5"/>
      <c r="L28" s="5"/>
      <c r="M28" s="5"/>
      <c r="N28" s="5" t="s">
        <v>61</v>
      </c>
      <c r="O28" s="5"/>
      <c r="P28" s="5"/>
      <c r="Q28" s="5"/>
      <c r="R28" s="5"/>
      <c r="S28" s="5">
        <v>1</v>
      </c>
      <c r="T28" s="5"/>
      <c r="U28" s="5"/>
      <c r="V28" s="5"/>
      <c r="W28" s="5"/>
      <c r="X28" s="5"/>
      <c r="Y28" s="5"/>
      <c r="Z28" s="5" t="s">
        <v>74</v>
      </c>
      <c r="AA28" s="5" t="s">
        <v>343</v>
      </c>
      <c r="AB28" s="5" t="s">
        <v>42</v>
      </c>
      <c r="AC28" s="5" t="s">
        <v>49</v>
      </c>
      <c r="AD28" s="5" t="s">
        <v>312</v>
      </c>
      <c r="AE28" s="5"/>
      <c r="AF28" s="5" t="s">
        <v>344</v>
      </c>
      <c r="AG28" s="5" t="s">
        <v>44</v>
      </c>
    </row>
    <row r="29" spans="1:33" customFormat="1" ht="14.25" hidden="1" x14ac:dyDescent="0.45">
      <c r="A29" s="35"/>
      <c r="D29" s="9"/>
      <c r="F29" s="9"/>
      <c r="G29" s="9"/>
      <c r="H29" s="9"/>
      <c r="I29" s="9"/>
      <c r="J29" s="21"/>
      <c r="K29" s="9"/>
      <c r="L29" s="10"/>
      <c r="M29" s="8"/>
      <c r="O29" s="8"/>
      <c r="P29" s="8"/>
      <c r="Q29" s="8"/>
      <c r="T29" s="9"/>
      <c r="U29" s="9"/>
      <c r="V29" s="9"/>
      <c r="W29" s="9"/>
      <c r="X29" s="8"/>
      <c r="Y29" s="9"/>
      <c r="AE29" s="8"/>
    </row>
    <row r="30" spans="1:33" customFormat="1" ht="14.25" hidden="1" x14ac:dyDescent="0.45">
      <c r="A30" s="35"/>
      <c r="B30" s="5" t="s">
        <v>84</v>
      </c>
      <c r="C30" s="5" t="s">
        <v>67</v>
      </c>
      <c r="D30" s="5"/>
      <c r="E30" s="5" t="s">
        <v>39</v>
      </c>
      <c r="F30" s="5"/>
      <c r="G30" s="5"/>
      <c r="H30" s="5"/>
      <c r="I30" s="5"/>
      <c r="J30" s="5"/>
      <c r="K30" s="5"/>
      <c r="L30" s="5"/>
      <c r="M30" s="5"/>
      <c r="N30" s="5" t="s">
        <v>61</v>
      </c>
      <c r="O30" s="5"/>
      <c r="P30" s="5"/>
      <c r="Q30" s="5"/>
      <c r="R30" s="5"/>
      <c r="S30" s="5">
        <v>1</v>
      </c>
      <c r="T30" s="5"/>
      <c r="U30" s="5"/>
      <c r="V30" s="5"/>
      <c r="W30" s="5"/>
      <c r="X30" s="5"/>
      <c r="Y30" s="5"/>
      <c r="Z30" s="5" t="s">
        <v>90</v>
      </c>
      <c r="AA30" s="5" t="s">
        <v>319</v>
      </c>
      <c r="AB30" s="5" t="s">
        <v>42</v>
      </c>
      <c r="AC30" s="5" t="s">
        <v>43</v>
      </c>
      <c r="AD30" s="5" t="s">
        <v>311</v>
      </c>
      <c r="AE30" s="5"/>
      <c r="AF30" s="5" t="s">
        <v>45</v>
      </c>
      <c r="AG30" s="5" t="s">
        <v>44</v>
      </c>
    </row>
    <row r="31" spans="1:33" customFormat="1" ht="14.25" hidden="1" x14ac:dyDescent="0.45">
      <c r="A31" s="35"/>
      <c r="B31" s="5" t="s">
        <v>320</v>
      </c>
      <c r="C31" s="5" t="s">
        <v>46</v>
      </c>
      <c r="D31" s="5"/>
      <c r="E31" s="5" t="s">
        <v>39</v>
      </c>
      <c r="F31" s="5"/>
      <c r="G31" s="5"/>
      <c r="H31" s="5"/>
      <c r="I31" s="5"/>
      <c r="J31" s="5"/>
      <c r="K31" s="5"/>
      <c r="L31" s="5"/>
      <c r="M31" s="5"/>
      <c r="N31" s="5" t="s">
        <v>61</v>
      </c>
      <c r="O31" s="5"/>
      <c r="P31" s="5"/>
      <c r="Q31" s="5"/>
      <c r="R31" s="5"/>
      <c r="S31" s="5">
        <v>1</v>
      </c>
      <c r="T31" s="5"/>
      <c r="U31" s="5"/>
      <c r="V31" s="5"/>
      <c r="W31" s="5"/>
      <c r="X31" s="5"/>
      <c r="Y31" s="5"/>
      <c r="Z31" s="5" t="s">
        <v>90</v>
      </c>
      <c r="AA31" s="5" t="s">
        <v>319</v>
      </c>
      <c r="AB31" s="5" t="s">
        <v>42</v>
      </c>
      <c r="AC31" s="5" t="s">
        <v>43</v>
      </c>
      <c r="AD31" s="5" t="s">
        <v>311</v>
      </c>
      <c r="AE31" s="5"/>
      <c r="AF31" s="5" t="s">
        <v>45</v>
      </c>
      <c r="AG31" s="5" t="s">
        <v>44</v>
      </c>
    </row>
    <row r="32" spans="1:33" customFormat="1" ht="14.25" hidden="1" x14ac:dyDescent="0.45">
      <c r="A32" s="35"/>
      <c r="D32" s="9"/>
      <c r="F32" s="9"/>
      <c r="G32" s="9"/>
      <c r="H32" s="9"/>
      <c r="I32" s="9"/>
      <c r="J32" s="21"/>
      <c r="K32" s="9"/>
      <c r="L32" s="10"/>
      <c r="M32" s="8"/>
      <c r="O32" s="8"/>
      <c r="P32" s="8"/>
      <c r="Q32" s="8"/>
      <c r="T32" s="9"/>
      <c r="U32" s="9"/>
      <c r="V32" s="9"/>
      <c r="W32" s="9"/>
      <c r="X32" s="8"/>
      <c r="Y32" s="9"/>
      <c r="AE32" s="8"/>
    </row>
    <row r="33" spans="1:33" customFormat="1" ht="14.25" hidden="1" x14ac:dyDescent="0.45">
      <c r="A33" s="35"/>
      <c r="B33" s="5" t="s">
        <v>313</v>
      </c>
      <c r="C33" s="5" t="s">
        <v>314</v>
      </c>
      <c r="D33" s="5"/>
      <c r="E33" s="5" t="s">
        <v>94</v>
      </c>
      <c r="F33" s="5"/>
      <c r="G33" s="5"/>
      <c r="H33" s="5"/>
      <c r="I33" s="5"/>
      <c r="J33" s="5"/>
      <c r="K33" s="5"/>
      <c r="L33" s="5"/>
      <c r="M33" s="5"/>
      <c r="N33" s="5" t="s">
        <v>73</v>
      </c>
      <c r="O33" s="5"/>
      <c r="P33" s="5"/>
      <c r="Q33" s="5"/>
      <c r="R33" s="5"/>
      <c r="S33" s="5">
        <v>1</v>
      </c>
      <c r="T33" s="5"/>
      <c r="U33" s="5"/>
      <c r="V33" s="5"/>
      <c r="W33" s="5"/>
      <c r="X33" s="5"/>
      <c r="Y33" s="5"/>
      <c r="Z33" s="5" t="s">
        <v>63</v>
      </c>
      <c r="AA33" s="5" t="s">
        <v>315</v>
      </c>
      <c r="AB33" s="5" t="s">
        <v>42</v>
      </c>
      <c r="AC33" s="5" t="s">
        <v>43</v>
      </c>
      <c r="AD33" s="5" t="s">
        <v>311</v>
      </c>
      <c r="AE33" s="5"/>
      <c r="AF33" s="5" t="s">
        <v>45</v>
      </c>
      <c r="AG33" s="5" t="s">
        <v>44</v>
      </c>
    </row>
    <row r="34" spans="1:33" customFormat="1" ht="14.25" hidden="1" x14ac:dyDescent="0.45">
      <c r="A34" s="35"/>
      <c r="D34" s="9"/>
      <c r="F34" s="9"/>
      <c r="G34" s="9"/>
      <c r="H34" s="9"/>
      <c r="I34" s="9"/>
      <c r="J34" s="21"/>
      <c r="K34" s="9"/>
      <c r="L34" s="10"/>
      <c r="M34" s="8"/>
      <c r="O34" s="8"/>
      <c r="P34" s="8"/>
      <c r="Q34" s="8"/>
      <c r="T34" s="9"/>
      <c r="U34" s="9"/>
      <c r="V34" s="9"/>
      <c r="W34" s="9"/>
      <c r="X34" s="8"/>
      <c r="Y34" s="9"/>
      <c r="AE34" s="8"/>
    </row>
    <row r="35" spans="1:33" customFormat="1" ht="14.25" hidden="1" x14ac:dyDescent="0.45">
      <c r="A35" s="35"/>
      <c r="B35" s="5" t="s">
        <v>341</v>
      </c>
      <c r="C35" s="5" t="s">
        <v>76</v>
      </c>
      <c r="D35" s="5"/>
      <c r="E35" s="5" t="s">
        <v>94</v>
      </c>
      <c r="F35" s="5"/>
      <c r="G35" s="5"/>
      <c r="H35" s="5"/>
      <c r="I35" s="5"/>
      <c r="J35" s="5"/>
      <c r="K35" s="5"/>
      <c r="L35" s="5"/>
      <c r="M35" s="5"/>
      <c r="N35" s="5" t="s">
        <v>64</v>
      </c>
      <c r="O35" s="5"/>
      <c r="P35" s="5"/>
      <c r="Q35" s="5"/>
      <c r="R35" s="5" t="s">
        <v>45</v>
      </c>
      <c r="S35" s="5">
        <v>1</v>
      </c>
      <c r="T35" s="5"/>
      <c r="U35" s="5"/>
      <c r="V35" s="5"/>
      <c r="W35" s="5"/>
      <c r="X35" s="5"/>
      <c r="Y35" s="5"/>
      <c r="Z35" s="5" t="s">
        <v>63</v>
      </c>
      <c r="AA35" s="5" t="s">
        <v>338</v>
      </c>
      <c r="AB35" s="5" t="s">
        <v>42</v>
      </c>
      <c r="AC35" s="5" t="s">
        <v>43</v>
      </c>
      <c r="AD35" s="5" t="s">
        <v>312</v>
      </c>
      <c r="AE35" s="5"/>
      <c r="AF35" s="5" t="s">
        <v>45</v>
      </c>
      <c r="AG35" s="5" t="s">
        <v>44</v>
      </c>
    </row>
    <row r="36" spans="1:33" customFormat="1" ht="14.25" hidden="1" x14ac:dyDescent="0.45">
      <c r="A36" s="35"/>
      <c r="B36" s="5" t="s">
        <v>339</v>
      </c>
      <c r="C36" s="5" t="s">
        <v>340</v>
      </c>
      <c r="D36" s="5"/>
      <c r="E36" s="5" t="s">
        <v>94</v>
      </c>
      <c r="F36" s="5"/>
      <c r="G36" s="5"/>
      <c r="H36" s="5"/>
      <c r="I36" s="5"/>
      <c r="J36" s="5"/>
      <c r="K36" s="5"/>
      <c r="L36" s="5"/>
      <c r="M36" s="5"/>
      <c r="N36" s="5" t="s">
        <v>64</v>
      </c>
      <c r="O36" s="5"/>
      <c r="P36" s="5"/>
      <c r="Q36" s="5"/>
      <c r="R36" s="5" t="s">
        <v>45</v>
      </c>
      <c r="S36" s="5">
        <v>1</v>
      </c>
      <c r="T36" s="5"/>
      <c r="U36" s="5"/>
      <c r="V36" s="5"/>
      <c r="W36" s="5"/>
      <c r="X36" s="5"/>
      <c r="Y36" s="5"/>
      <c r="Z36" s="5" t="s">
        <v>63</v>
      </c>
      <c r="AA36" s="5" t="s">
        <v>338</v>
      </c>
      <c r="AB36" s="5" t="s">
        <v>42</v>
      </c>
      <c r="AC36" s="5" t="s">
        <v>43</v>
      </c>
      <c r="AD36" s="5" t="s">
        <v>312</v>
      </c>
      <c r="AE36" s="5"/>
      <c r="AF36" s="5" t="s">
        <v>45</v>
      </c>
      <c r="AG36" s="5" t="s">
        <v>44</v>
      </c>
    </row>
    <row r="37" spans="1:33" customFormat="1" ht="14.25" hidden="1" x14ac:dyDescent="0.45">
      <c r="A37" s="35"/>
      <c r="B37" s="5" t="s">
        <v>177</v>
      </c>
      <c r="C37" s="5" t="s">
        <v>337</v>
      </c>
      <c r="D37" s="5"/>
      <c r="E37" s="5" t="s">
        <v>94</v>
      </c>
      <c r="F37" s="5"/>
      <c r="G37" s="5"/>
      <c r="H37" s="5"/>
      <c r="I37" s="5"/>
      <c r="J37" s="5"/>
      <c r="K37" s="5"/>
      <c r="L37" s="5"/>
      <c r="M37" s="5"/>
      <c r="N37" s="5" t="s">
        <v>64</v>
      </c>
      <c r="O37" s="5"/>
      <c r="P37" s="5"/>
      <c r="Q37" s="5"/>
      <c r="R37" s="5" t="s">
        <v>45</v>
      </c>
      <c r="S37" s="5">
        <v>1</v>
      </c>
      <c r="T37" s="5"/>
      <c r="U37" s="5"/>
      <c r="V37" s="5"/>
      <c r="W37" s="5"/>
      <c r="X37" s="5"/>
      <c r="Y37" s="5"/>
      <c r="Z37" s="5" t="s">
        <v>63</v>
      </c>
      <c r="AA37" s="5" t="s">
        <v>338</v>
      </c>
      <c r="AB37" s="5" t="s">
        <v>42</v>
      </c>
      <c r="AC37" s="5" t="s">
        <v>43</v>
      </c>
      <c r="AD37" s="5" t="s">
        <v>312</v>
      </c>
      <c r="AE37" s="5"/>
      <c r="AF37" s="5" t="s">
        <v>45</v>
      </c>
      <c r="AG37" s="5" t="s">
        <v>44</v>
      </c>
    </row>
    <row r="38" spans="1:33" customFormat="1" ht="14.25" hidden="1" x14ac:dyDescent="0.45">
      <c r="A38" s="35"/>
      <c r="B38" s="5" t="s">
        <v>342</v>
      </c>
      <c r="C38" s="5" t="s">
        <v>81</v>
      </c>
      <c r="D38" s="5"/>
      <c r="E38" s="5" t="s">
        <v>94</v>
      </c>
      <c r="F38" s="5"/>
      <c r="G38" s="5"/>
      <c r="H38" s="5"/>
      <c r="I38" s="5"/>
      <c r="J38" s="5"/>
      <c r="K38" s="5"/>
      <c r="L38" s="5"/>
      <c r="M38" s="5"/>
      <c r="N38" s="5" t="s">
        <v>64</v>
      </c>
      <c r="O38" s="5"/>
      <c r="P38" s="5"/>
      <c r="Q38" s="5"/>
      <c r="R38" s="5"/>
      <c r="S38" s="5">
        <v>1</v>
      </c>
      <c r="T38" s="5"/>
      <c r="U38" s="5"/>
      <c r="V38" s="5"/>
      <c r="W38" s="5"/>
      <c r="X38" s="5"/>
      <c r="Y38" s="5"/>
      <c r="Z38" s="5" t="s">
        <v>63</v>
      </c>
      <c r="AA38" s="5" t="s">
        <v>338</v>
      </c>
      <c r="AB38" s="5" t="s">
        <v>42</v>
      </c>
      <c r="AC38" s="5" t="s">
        <v>43</v>
      </c>
      <c r="AD38" s="5" t="s">
        <v>312</v>
      </c>
      <c r="AE38" s="5"/>
      <c r="AF38" s="5" t="s">
        <v>45</v>
      </c>
      <c r="AG38" s="5" t="s">
        <v>44</v>
      </c>
    </row>
    <row r="39" spans="1:33" customFormat="1" ht="14.25" hidden="1" x14ac:dyDescent="0.45">
      <c r="A39" s="35"/>
      <c r="D39" s="9"/>
      <c r="F39" s="9"/>
      <c r="G39" s="9"/>
      <c r="H39" s="9"/>
      <c r="I39" s="9"/>
      <c r="J39" s="21"/>
      <c r="K39" s="9"/>
      <c r="L39" s="10"/>
      <c r="M39" s="8"/>
      <c r="O39" s="8"/>
      <c r="P39" s="8"/>
      <c r="Q39" s="8"/>
      <c r="T39" s="9"/>
      <c r="U39" s="9"/>
      <c r="V39" s="9"/>
      <c r="W39" s="9"/>
      <c r="X39" s="8"/>
      <c r="Y39" s="9"/>
      <c r="AE39" s="8"/>
    </row>
    <row r="40" spans="1:33" customFormat="1" ht="14.25" hidden="1" x14ac:dyDescent="0.45">
      <c r="A40" s="35"/>
      <c r="B40" s="5" t="s">
        <v>324</v>
      </c>
      <c r="C40" s="5" t="s">
        <v>325</v>
      </c>
      <c r="D40" s="5"/>
      <c r="E40" s="5" t="s">
        <v>94</v>
      </c>
      <c r="F40" s="5"/>
      <c r="G40" s="5"/>
      <c r="H40" s="5"/>
      <c r="I40" s="5"/>
      <c r="J40" s="5"/>
      <c r="K40" s="5"/>
      <c r="L40" s="5"/>
      <c r="M40" s="5"/>
      <c r="N40" s="5" t="s">
        <v>47</v>
      </c>
      <c r="O40" s="5"/>
      <c r="P40" s="5"/>
      <c r="Q40" s="5"/>
      <c r="R40" s="5" t="s">
        <v>45</v>
      </c>
      <c r="S40" s="5">
        <v>1</v>
      </c>
      <c r="T40" s="5"/>
      <c r="U40" s="5"/>
      <c r="V40" s="5"/>
      <c r="W40" s="5"/>
      <c r="X40" s="5"/>
      <c r="Y40" s="5"/>
      <c r="Z40" s="5" t="s">
        <v>63</v>
      </c>
      <c r="AA40" s="5" t="s">
        <v>323</v>
      </c>
      <c r="AB40" s="5" t="s">
        <v>42</v>
      </c>
      <c r="AC40" s="5" t="s">
        <v>43</v>
      </c>
      <c r="AD40" s="5" t="s">
        <v>311</v>
      </c>
      <c r="AE40" s="5"/>
      <c r="AF40" s="5" t="s">
        <v>45</v>
      </c>
      <c r="AG40" s="5" t="s">
        <v>44</v>
      </c>
    </row>
    <row r="41" spans="1:33" customFormat="1" ht="14.25" hidden="1" x14ac:dyDescent="0.45">
      <c r="A41" s="35"/>
      <c r="B41" s="5" t="s">
        <v>326</v>
      </c>
      <c r="C41" s="5" t="s">
        <v>327</v>
      </c>
      <c r="D41" s="5"/>
      <c r="E41" s="5" t="s">
        <v>94</v>
      </c>
      <c r="F41" s="5"/>
      <c r="G41" s="5"/>
      <c r="H41" s="5"/>
      <c r="I41" s="5"/>
      <c r="J41" s="5"/>
      <c r="K41" s="5"/>
      <c r="L41" s="5"/>
      <c r="M41" s="5"/>
      <c r="N41" s="5" t="s">
        <v>47</v>
      </c>
      <c r="O41" s="5"/>
      <c r="P41" s="5"/>
      <c r="Q41" s="5"/>
      <c r="R41" s="5" t="s">
        <v>45</v>
      </c>
      <c r="S41" s="5">
        <v>1</v>
      </c>
      <c r="T41" s="5"/>
      <c r="U41" s="5"/>
      <c r="V41" s="5"/>
      <c r="W41" s="5"/>
      <c r="X41" s="5"/>
      <c r="Y41" s="5"/>
      <c r="Z41" s="5" t="s">
        <v>63</v>
      </c>
      <c r="AA41" s="5" t="s">
        <v>323</v>
      </c>
      <c r="AB41" s="5" t="s">
        <v>42</v>
      </c>
      <c r="AC41" s="5" t="s">
        <v>43</v>
      </c>
      <c r="AD41" s="5" t="s">
        <v>311</v>
      </c>
      <c r="AE41" s="5"/>
      <c r="AF41" s="5" t="s">
        <v>45</v>
      </c>
      <c r="AG41" s="5" t="s">
        <v>44</v>
      </c>
    </row>
    <row r="42" spans="1:33" customFormat="1" ht="14.25" hidden="1" x14ac:dyDescent="0.45">
      <c r="A42" s="35"/>
      <c r="B42" s="5" t="s">
        <v>328</v>
      </c>
      <c r="C42" s="5" t="s">
        <v>329</v>
      </c>
      <c r="D42" s="5"/>
      <c r="E42" s="5" t="s">
        <v>94</v>
      </c>
      <c r="F42" s="5"/>
      <c r="G42" s="5"/>
      <c r="H42" s="5"/>
      <c r="I42" s="5"/>
      <c r="J42" s="5"/>
      <c r="K42" s="5"/>
      <c r="L42" s="5"/>
      <c r="M42" s="5"/>
      <c r="N42" s="5" t="s">
        <v>47</v>
      </c>
      <c r="O42" s="5"/>
      <c r="P42" s="5"/>
      <c r="Q42" s="5"/>
      <c r="R42" s="5" t="s">
        <v>45</v>
      </c>
      <c r="S42" s="5">
        <v>1</v>
      </c>
      <c r="T42" s="5"/>
      <c r="U42" s="5"/>
      <c r="V42" s="5"/>
      <c r="W42" s="5"/>
      <c r="X42" s="5"/>
      <c r="Y42" s="5"/>
      <c r="Z42" s="5" t="s">
        <v>63</v>
      </c>
      <c r="AA42" s="5" t="s">
        <v>323</v>
      </c>
      <c r="AB42" s="5" t="s">
        <v>42</v>
      </c>
      <c r="AC42" s="5" t="s">
        <v>43</v>
      </c>
      <c r="AD42" s="5" t="s">
        <v>311</v>
      </c>
      <c r="AE42" s="5"/>
      <c r="AF42" s="5" t="s">
        <v>45</v>
      </c>
      <c r="AG42" s="5" t="s">
        <v>44</v>
      </c>
    </row>
    <row r="43" spans="1:33" customFormat="1" ht="14.25" hidden="1" x14ac:dyDescent="0.45">
      <c r="A43" s="35"/>
      <c r="B43" s="5" t="s">
        <v>321</v>
      </c>
      <c r="C43" s="5" t="s">
        <v>322</v>
      </c>
      <c r="D43" s="5"/>
      <c r="E43" s="5" t="s">
        <v>94</v>
      </c>
      <c r="F43" s="5"/>
      <c r="G43" s="5"/>
      <c r="H43" s="5"/>
      <c r="I43" s="5"/>
      <c r="J43" s="5"/>
      <c r="K43" s="5"/>
      <c r="L43" s="5"/>
      <c r="M43" s="5"/>
      <c r="N43" s="5" t="s">
        <v>47</v>
      </c>
      <c r="O43" s="5"/>
      <c r="P43" s="5"/>
      <c r="Q43" s="5"/>
      <c r="R43" s="5" t="s">
        <v>45</v>
      </c>
      <c r="S43" s="5">
        <v>1</v>
      </c>
      <c r="T43" s="5"/>
      <c r="U43" s="5"/>
      <c r="V43" s="5"/>
      <c r="W43" s="5"/>
      <c r="X43" s="5"/>
      <c r="Y43" s="5"/>
      <c r="Z43" s="5" t="s">
        <v>63</v>
      </c>
      <c r="AA43" s="5" t="s">
        <v>323</v>
      </c>
      <c r="AB43" s="5" t="s">
        <v>42</v>
      </c>
      <c r="AC43" s="5" t="s">
        <v>43</v>
      </c>
      <c r="AD43" s="5" t="s">
        <v>311</v>
      </c>
      <c r="AE43" s="5"/>
      <c r="AF43" s="5" t="s">
        <v>45</v>
      </c>
      <c r="AG43" s="5" t="s">
        <v>44</v>
      </c>
    </row>
    <row r="44" spans="1:33" customFormat="1" ht="14.25" hidden="1" x14ac:dyDescent="0.45">
      <c r="A44" s="35"/>
      <c r="B44" s="5" t="s">
        <v>330</v>
      </c>
      <c r="C44" s="5" t="s">
        <v>331</v>
      </c>
      <c r="D44" s="5"/>
      <c r="E44" s="5" t="s">
        <v>94</v>
      </c>
      <c r="F44" s="5"/>
      <c r="G44" s="5"/>
      <c r="H44" s="5"/>
      <c r="I44" s="5"/>
      <c r="J44" s="5"/>
      <c r="K44" s="5"/>
      <c r="L44" s="5"/>
      <c r="M44" s="5"/>
      <c r="N44" s="5" t="s">
        <v>47</v>
      </c>
      <c r="O44" s="5"/>
      <c r="P44" s="5"/>
      <c r="Q44" s="5"/>
      <c r="R44" s="5"/>
      <c r="S44" s="5">
        <v>1</v>
      </c>
      <c r="T44" s="5"/>
      <c r="U44" s="5"/>
      <c r="V44" s="5"/>
      <c r="W44" s="5"/>
      <c r="X44" s="5"/>
      <c r="Y44" s="5"/>
      <c r="Z44" s="5" t="s">
        <v>63</v>
      </c>
      <c r="AA44" s="5" t="s">
        <v>323</v>
      </c>
      <c r="AB44" s="5" t="s">
        <v>42</v>
      </c>
      <c r="AC44" s="5" t="s">
        <v>43</v>
      </c>
      <c r="AD44" s="5" t="s">
        <v>311</v>
      </c>
      <c r="AE44" s="5"/>
      <c r="AF44" s="5" t="s">
        <v>45</v>
      </c>
      <c r="AG44" s="5" t="s">
        <v>44</v>
      </c>
    </row>
  </sheetData>
  <autoFilter ref="B7:AG44" xr:uid="{00000000-0009-0000-0000-000003000000}">
    <filterColumn colId="12">
      <filters>
        <filter val="Cycling – Road"/>
      </filters>
    </filterColumn>
  </autoFilter>
  <mergeCells count="15">
    <mergeCell ref="AG5:AG6"/>
    <mergeCell ref="X5:AF5"/>
    <mergeCell ref="N5:W5"/>
    <mergeCell ref="I6:M6"/>
    <mergeCell ref="B6:H6"/>
    <mergeCell ref="O6:T6"/>
    <mergeCell ref="N6:N7"/>
    <mergeCell ref="U6:W6"/>
    <mergeCell ref="X6:X7"/>
    <mergeCell ref="Y6:AF6"/>
    <mergeCell ref="A1:Q1"/>
    <mergeCell ref="A2:Q2"/>
    <mergeCell ref="A3:R3"/>
    <mergeCell ref="A5:M5"/>
    <mergeCell ref="A6:A7"/>
  </mergeCells>
  <pageMargins left="0.19685039370078741" right="0.19685039370078741" top="0.19685039370078741" bottom="0.1968503937007874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RAILWAY DEPARTURES</vt:lpstr>
      <vt:lpstr>BUS ARRIVALS</vt:lpstr>
      <vt:lpstr>BUS DEPARTURES</vt:lpstr>
      <vt:lpstr>Cycling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amacl</cp:lastModifiedBy>
  <cp:lastPrinted>2021-05-15T10:33:05Z</cp:lastPrinted>
  <dcterms:created xsi:type="dcterms:W3CDTF">2019-05-28T07:13:22Z</dcterms:created>
  <dcterms:modified xsi:type="dcterms:W3CDTF">2021-05-15T11:53:37Z</dcterms:modified>
</cp:coreProperties>
</file>