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Wedstrijdvoorbereiding\2021\UEC\12Verona\Day1\"/>
    </mc:Choice>
  </mc:AlternateContent>
  <xr:revisionPtr revIDLastSave="0" documentId="13_ncr:1_{63766044-516F-42C3-A915-450B0C89A250}" xr6:coauthVersionLast="46" xr6:coauthVersionMax="46" xr10:uidLastSave="{00000000-0000-0000-0000-000000000000}"/>
  <workbookProtection workbookAlgorithmName="SHA-512" workbookHashValue="J3HzPjVk0jJXhp3UxeWKNJ5YYGR4ejz/U/UGBFg8oOyNDCXXpS1nS4jlk/RypaZ1vh2Dd8R+bfMi4Ti7xkBn1Q==" workbookSaltValue="WCypwmcjwM3OmcHFC3nUdQ==" workbookSpinCount="100000" lockStructure="1"/>
  <bookViews>
    <workbookView xWindow="-120" yWindow="-120" windowWidth="24240" windowHeight="13140" xr2:uid="{00000000-000D-0000-FFFF-FFFF00000000}"/>
  </bookViews>
  <sheets>
    <sheet name="RiderEntry" sheetId="1" r:id="rId1"/>
    <sheet name="Classes Cup" sheetId="2" state="hidden" r:id="rId2"/>
    <sheet name="Entries" sheetId="4" state="hidden" r:id="rId3"/>
    <sheet name="Entry fee" sheetId="5" state="hidden" r:id="rId4"/>
  </sheets>
  <definedNames>
    <definedName name="_xlnm._FilterDatabase" localSheetId="1" hidden="1">'Classes Cup'!$B$1:$B$211</definedName>
    <definedName name="_xlnm._FilterDatabase" localSheetId="0" hidden="1">RiderEntry!$A$11:$N$1426</definedName>
    <definedName name="_xlnm.Print_Titles" localSheetId="0">RiderEntry!$J:$J,RiderEntry!$10:$11</definedName>
    <definedName name="_xlnm.Extract" localSheetId="1">'Classes Cup'!$D$1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25" i="1" l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L1425" i="1" l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426" i="1" l="1"/>
  <c r="A1426" i="1" l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J1426" i="1"/>
  <c r="I1426" i="1"/>
  <c r="J1425" i="1"/>
  <c r="I1425" i="1"/>
  <c r="J1424" i="1"/>
  <c r="I1424" i="1"/>
  <c r="M1424" i="1" s="1"/>
  <c r="J1423" i="1"/>
  <c r="I1423" i="1"/>
  <c r="J1422" i="1"/>
  <c r="I1422" i="1"/>
  <c r="M1422" i="1" s="1"/>
  <c r="J1421" i="1"/>
  <c r="I1421" i="1"/>
  <c r="J1420" i="1"/>
  <c r="I1420" i="1"/>
  <c r="J1419" i="1"/>
  <c r="I1419" i="1"/>
  <c r="J1418" i="1"/>
  <c r="I1418" i="1"/>
  <c r="M1418" i="1" s="1"/>
  <c r="J1417" i="1"/>
  <c r="I1417" i="1"/>
  <c r="J1416" i="1"/>
  <c r="I1416" i="1"/>
  <c r="M1416" i="1" s="1"/>
  <c r="J1415" i="1"/>
  <c r="I1415" i="1"/>
  <c r="J1414" i="1"/>
  <c r="I1414" i="1"/>
  <c r="J1413" i="1"/>
  <c r="I1413" i="1"/>
  <c r="J1412" i="1"/>
  <c r="I1412" i="1"/>
  <c r="J1411" i="1"/>
  <c r="I1411" i="1"/>
  <c r="J1410" i="1"/>
  <c r="I1410" i="1"/>
  <c r="M1410" i="1" s="1"/>
  <c r="J1409" i="1"/>
  <c r="I1409" i="1"/>
  <c r="J1408" i="1"/>
  <c r="I1408" i="1"/>
  <c r="J1407" i="1"/>
  <c r="I1407" i="1"/>
  <c r="J1406" i="1"/>
  <c r="M1406" i="1" s="1"/>
  <c r="I1406" i="1"/>
  <c r="J1405" i="1"/>
  <c r="I1405" i="1"/>
  <c r="J1404" i="1"/>
  <c r="I1404" i="1"/>
  <c r="J1403" i="1"/>
  <c r="M1403" i="1" s="1"/>
  <c r="N1403" i="1" s="1"/>
  <c r="I1403" i="1"/>
  <c r="J1402" i="1"/>
  <c r="M1402" i="1" s="1"/>
  <c r="I1402" i="1"/>
  <c r="J1401" i="1"/>
  <c r="I1401" i="1"/>
  <c r="J1400" i="1"/>
  <c r="I1400" i="1"/>
  <c r="J1399" i="1"/>
  <c r="I1399" i="1"/>
  <c r="J1398" i="1"/>
  <c r="M1398" i="1" s="1"/>
  <c r="I1398" i="1"/>
  <c r="J1397" i="1"/>
  <c r="I1397" i="1"/>
  <c r="J1396" i="1"/>
  <c r="I1396" i="1"/>
  <c r="M1396" i="1" s="1"/>
  <c r="J1395" i="1"/>
  <c r="I1395" i="1"/>
  <c r="J1394" i="1"/>
  <c r="M1394" i="1" s="1"/>
  <c r="I1394" i="1"/>
  <c r="J1393" i="1"/>
  <c r="I1393" i="1"/>
  <c r="J1392" i="1"/>
  <c r="I1392" i="1"/>
  <c r="J1391" i="1"/>
  <c r="I1391" i="1"/>
  <c r="J1390" i="1"/>
  <c r="M1390" i="1" s="1"/>
  <c r="I1390" i="1"/>
  <c r="J1389" i="1"/>
  <c r="I1389" i="1"/>
  <c r="J1388" i="1"/>
  <c r="I1388" i="1"/>
  <c r="J1387" i="1"/>
  <c r="I1387" i="1"/>
  <c r="J1386" i="1"/>
  <c r="M1386" i="1" s="1"/>
  <c r="I1386" i="1"/>
  <c r="J1385" i="1"/>
  <c r="I1385" i="1"/>
  <c r="J1384" i="1"/>
  <c r="I1384" i="1"/>
  <c r="J1383" i="1"/>
  <c r="I1383" i="1"/>
  <c r="J1382" i="1"/>
  <c r="M1382" i="1" s="1"/>
  <c r="I1382" i="1"/>
  <c r="J1381" i="1"/>
  <c r="I1381" i="1"/>
  <c r="J1380" i="1"/>
  <c r="I1380" i="1"/>
  <c r="J1379" i="1"/>
  <c r="I1379" i="1"/>
  <c r="J1378" i="1"/>
  <c r="I1378" i="1"/>
  <c r="M1378" i="1" s="1"/>
  <c r="J1377" i="1"/>
  <c r="I1377" i="1"/>
  <c r="J1376" i="1"/>
  <c r="I1376" i="1"/>
  <c r="J1375" i="1"/>
  <c r="M1375" i="1" s="1"/>
  <c r="N1375" i="1" s="1"/>
  <c r="I1375" i="1"/>
  <c r="J1374" i="1"/>
  <c r="M1374" i="1" s="1"/>
  <c r="I1374" i="1"/>
  <c r="J1373" i="1"/>
  <c r="I1373" i="1"/>
  <c r="J1372" i="1"/>
  <c r="I1372" i="1"/>
  <c r="M1372" i="1" s="1"/>
  <c r="J1371" i="1"/>
  <c r="I1371" i="1"/>
  <c r="J1370" i="1"/>
  <c r="M1370" i="1" s="1"/>
  <c r="I1370" i="1"/>
  <c r="J1369" i="1"/>
  <c r="I1369" i="1"/>
  <c r="J1368" i="1"/>
  <c r="I1368" i="1"/>
  <c r="J1367" i="1"/>
  <c r="I1367" i="1"/>
  <c r="J1366" i="1"/>
  <c r="M1366" i="1" s="1"/>
  <c r="I1366" i="1"/>
  <c r="J1365" i="1"/>
  <c r="I1365" i="1"/>
  <c r="J1364" i="1"/>
  <c r="M1364" i="1" s="1"/>
  <c r="I1364" i="1"/>
  <c r="J1363" i="1"/>
  <c r="I1363" i="1"/>
  <c r="J1362" i="1"/>
  <c r="M1362" i="1" s="1"/>
  <c r="I1362" i="1"/>
  <c r="J1361" i="1"/>
  <c r="I1361" i="1"/>
  <c r="J1360" i="1"/>
  <c r="I1360" i="1"/>
  <c r="M1360" i="1" s="1"/>
  <c r="J1359" i="1"/>
  <c r="I1359" i="1"/>
  <c r="J1358" i="1"/>
  <c r="M1358" i="1" s="1"/>
  <c r="I1358" i="1"/>
  <c r="J1357" i="1"/>
  <c r="I1357" i="1"/>
  <c r="J1356" i="1"/>
  <c r="I1356" i="1"/>
  <c r="J1355" i="1"/>
  <c r="I1355" i="1"/>
  <c r="J1354" i="1"/>
  <c r="M1354" i="1" s="1"/>
  <c r="I1354" i="1"/>
  <c r="J1353" i="1"/>
  <c r="I1353" i="1"/>
  <c r="J1352" i="1"/>
  <c r="I1352" i="1"/>
  <c r="M1352" i="1" s="1"/>
  <c r="J1351" i="1"/>
  <c r="I1351" i="1"/>
  <c r="J1350" i="1"/>
  <c r="M1350" i="1" s="1"/>
  <c r="I1350" i="1"/>
  <c r="J1349" i="1"/>
  <c r="I1349" i="1"/>
  <c r="J1348" i="1"/>
  <c r="M1348" i="1" s="1"/>
  <c r="I1348" i="1"/>
  <c r="J1347" i="1"/>
  <c r="I1347" i="1"/>
  <c r="J1346" i="1"/>
  <c r="M1346" i="1" s="1"/>
  <c r="I1346" i="1"/>
  <c r="J1345" i="1"/>
  <c r="I1345" i="1"/>
  <c r="J1344" i="1"/>
  <c r="I1344" i="1"/>
  <c r="M1344" i="1" s="1"/>
  <c r="J1343" i="1"/>
  <c r="I1343" i="1"/>
  <c r="J1342" i="1"/>
  <c r="I1342" i="1"/>
  <c r="J1341" i="1"/>
  <c r="I1341" i="1"/>
  <c r="M1341" i="1" s="1"/>
  <c r="J1340" i="1"/>
  <c r="I1340" i="1"/>
  <c r="J1339" i="1"/>
  <c r="M1339" i="1" s="1"/>
  <c r="I1339" i="1"/>
  <c r="J1338" i="1"/>
  <c r="I1338" i="1"/>
  <c r="J1337" i="1"/>
  <c r="I1337" i="1"/>
  <c r="M1337" i="1" s="1"/>
  <c r="J1336" i="1"/>
  <c r="I1336" i="1"/>
  <c r="J1335" i="1"/>
  <c r="I1335" i="1"/>
  <c r="M1335" i="1" s="1"/>
  <c r="J1334" i="1"/>
  <c r="I1334" i="1"/>
  <c r="J1333" i="1"/>
  <c r="I1333" i="1"/>
  <c r="M1333" i="1" s="1"/>
  <c r="J1332" i="1"/>
  <c r="I1332" i="1"/>
  <c r="J1331" i="1"/>
  <c r="I1331" i="1"/>
  <c r="J1330" i="1"/>
  <c r="I1330" i="1"/>
  <c r="J1329" i="1"/>
  <c r="I1329" i="1"/>
  <c r="J1328" i="1"/>
  <c r="I1328" i="1"/>
  <c r="J1327" i="1"/>
  <c r="I1327" i="1"/>
  <c r="J1326" i="1"/>
  <c r="M1326" i="1" s="1"/>
  <c r="N1326" i="1" s="1"/>
  <c r="I1326" i="1"/>
  <c r="J1325" i="1"/>
  <c r="I1325" i="1"/>
  <c r="J1324" i="1"/>
  <c r="I1324" i="1"/>
  <c r="J1323" i="1"/>
  <c r="M1323" i="1" s="1"/>
  <c r="I1323" i="1"/>
  <c r="J1322" i="1"/>
  <c r="I1322" i="1"/>
  <c r="J1321" i="1"/>
  <c r="I1321" i="1"/>
  <c r="M1321" i="1" s="1"/>
  <c r="J1320" i="1"/>
  <c r="I1320" i="1"/>
  <c r="J1319" i="1"/>
  <c r="I1319" i="1"/>
  <c r="J1318" i="1"/>
  <c r="I1318" i="1"/>
  <c r="J1317" i="1"/>
  <c r="I1317" i="1"/>
  <c r="M1317" i="1" s="1"/>
  <c r="J1316" i="1"/>
  <c r="I1316" i="1"/>
  <c r="J1315" i="1"/>
  <c r="I1315" i="1"/>
  <c r="J1314" i="1"/>
  <c r="I1314" i="1"/>
  <c r="J1313" i="1"/>
  <c r="I1313" i="1"/>
  <c r="M1313" i="1" s="1"/>
  <c r="J1312" i="1"/>
  <c r="I1312" i="1"/>
  <c r="J1311" i="1"/>
  <c r="I1311" i="1"/>
  <c r="J1310" i="1"/>
  <c r="I1310" i="1"/>
  <c r="J1309" i="1"/>
  <c r="I1309" i="1"/>
  <c r="M1309" i="1" s="1"/>
  <c r="J1308" i="1"/>
  <c r="I1308" i="1"/>
  <c r="J1307" i="1"/>
  <c r="I1307" i="1"/>
  <c r="M1307" i="1" s="1"/>
  <c r="J1306" i="1"/>
  <c r="I1306" i="1"/>
  <c r="J1305" i="1"/>
  <c r="I1305" i="1"/>
  <c r="M1305" i="1" s="1"/>
  <c r="J1304" i="1"/>
  <c r="I1304" i="1"/>
  <c r="J1303" i="1"/>
  <c r="I1303" i="1"/>
  <c r="J1302" i="1"/>
  <c r="M1302" i="1" s="1"/>
  <c r="N1302" i="1" s="1"/>
  <c r="I1302" i="1"/>
  <c r="J1301" i="1"/>
  <c r="I1301" i="1"/>
  <c r="M1301" i="1" s="1"/>
  <c r="J1300" i="1"/>
  <c r="I1300" i="1"/>
  <c r="J1299" i="1"/>
  <c r="I1299" i="1"/>
  <c r="J1298" i="1"/>
  <c r="I1298" i="1"/>
  <c r="J1297" i="1"/>
  <c r="I1297" i="1"/>
  <c r="J1296" i="1"/>
  <c r="I1296" i="1"/>
  <c r="J1295" i="1"/>
  <c r="I1295" i="1"/>
  <c r="M1295" i="1" s="1"/>
  <c r="J1294" i="1"/>
  <c r="I1294" i="1"/>
  <c r="J1293" i="1"/>
  <c r="I1293" i="1"/>
  <c r="J1292" i="1"/>
  <c r="I1292" i="1"/>
  <c r="J1291" i="1"/>
  <c r="I1291" i="1"/>
  <c r="M1291" i="1" s="1"/>
  <c r="J1290" i="1"/>
  <c r="I1290" i="1"/>
  <c r="J1289" i="1"/>
  <c r="I1289" i="1"/>
  <c r="J1288" i="1"/>
  <c r="I1288" i="1"/>
  <c r="J1287" i="1"/>
  <c r="I1287" i="1"/>
  <c r="J1286" i="1"/>
  <c r="I1286" i="1"/>
  <c r="J1285" i="1"/>
  <c r="I1285" i="1"/>
  <c r="J1284" i="1"/>
  <c r="I1284" i="1"/>
  <c r="J1283" i="1"/>
  <c r="I1283" i="1"/>
  <c r="J1282" i="1"/>
  <c r="I1282" i="1"/>
  <c r="J1281" i="1"/>
  <c r="I1281" i="1"/>
  <c r="J1280" i="1"/>
  <c r="I1280" i="1"/>
  <c r="J1279" i="1"/>
  <c r="I1279" i="1"/>
  <c r="M1279" i="1" s="1"/>
  <c r="J1278" i="1"/>
  <c r="M1278" i="1" s="1"/>
  <c r="N1278" i="1" s="1"/>
  <c r="I1278" i="1"/>
  <c r="J1277" i="1"/>
  <c r="I1277" i="1"/>
  <c r="J1276" i="1"/>
  <c r="I1276" i="1"/>
  <c r="J1275" i="1"/>
  <c r="I1275" i="1"/>
  <c r="M1275" i="1" s="1"/>
  <c r="J1274" i="1"/>
  <c r="I1274" i="1"/>
  <c r="J1273" i="1"/>
  <c r="I1273" i="1"/>
  <c r="J1272" i="1"/>
  <c r="I1272" i="1"/>
  <c r="J1271" i="1"/>
  <c r="I1271" i="1"/>
  <c r="M1271" i="1" s="1"/>
  <c r="J1270" i="1"/>
  <c r="I1270" i="1"/>
  <c r="J1269" i="1"/>
  <c r="I1269" i="1"/>
  <c r="J1268" i="1"/>
  <c r="I1268" i="1"/>
  <c r="J1267" i="1"/>
  <c r="I1267" i="1"/>
  <c r="J1266" i="1"/>
  <c r="I1266" i="1"/>
  <c r="J1265" i="1"/>
  <c r="I1265" i="1"/>
  <c r="J1264" i="1"/>
  <c r="M1264" i="1" s="1"/>
  <c r="I1264" i="1"/>
  <c r="J1263" i="1"/>
  <c r="I1263" i="1"/>
  <c r="M1263" i="1" s="1"/>
  <c r="J1262" i="1"/>
  <c r="I1262" i="1"/>
  <c r="J1261" i="1"/>
  <c r="I1261" i="1"/>
  <c r="J1260" i="1"/>
  <c r="I1260" i="1"/>
  <c r="J1259" i="1"/>
  <c r="M1259" i="1" s="1"/>
  <c r="I1259" i="1"/>
  <c r="J1258" i="1"/>
  <c r="I1258" i="1"/>
  <c r="J1257" i="1"/>
  <c r="I1257" i="1"/>
  <c r="J1256" i="1"/>
  <c r="I1256" i="1"/>
  <c r="J1255" i="1"/>
  <c r="I1255" i="1"/>
  <c r="M1255" i="1" s="1"/>
  <c r="J1254" i="1"/>
  <c r="M1254" i="1" s="1"/>
  <c r="N1254" i="1" s="1"/>
  <c r="I1254" i="1"/>
  <c r="J1253" i="1"/>
  <c r="I1253" i="1"/>
  <c r="J1252" i="1"/>
  <c r="I1252" i="1"/>
  <c r="J1251" i="1"/>
  <c r="I1251" i="1"/>
  <c r="J1250" i="1"/>
  <c r="I1250" i="1"/>
  <c r="J1249" i="1"/>
  <c r="I1249" i="1"/>
  <c r="M1249" i="1" s="1"/>
  <c r="J1248" i="1"/>
  <c r="I1248" i="1"/>
  <c r="J1247" i="1"/>
  <c r="I1247" i="1"/>
  <c r="J1246" i="1"/>
  <c r="I1246" i="1"/>
  <c r="J1245" i="1"/>
  <c r="I1245" i="1"/>
  <c r="J1244" i="1"/>
  <c r="I1244" i="1"/>
  <c r="J1243" i="1"/>
  <c r="M1243" i="1" s="1"/>
  <c r="I1243" i="1"/>
  <c r="J1242" i="1"/>
  <c r="I1242" i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3" i="1"/>
  <c r="I1233" i="1"/>
  <c r="J1232" i="1"/>
  <c r="I1232" i="1"/>
  <c r="J1231" i="1"/>
  <c r="I1231" i="1"/>
  <c r="M1231" i="1" s="1"/>
  <c r="J1230" i="1"/>
  <c r="M1230" i="1" s="1"/>
  <c r="N1230" i="1" s="1"/>
  <c r="I1230" i="1"/>
  <c r="J1229" i="1"/>
  <c r="I1229" i="1"/>
  <c r="J1228" i="1"/>
  <c r="I1228" i="1"/>
  <c r="J1227" i="1"/>
  <c r="I1227" i="1"/>
  <c r="M1227" i="1" s="1"/>
  <c r="J1226" i="1"/>
  <c r="I1226" i="1"/>
  <c r="J1225" i="1"/>
  <c r="I1225" i="1"/>
  <c r="J1224" i="1"/>
  <c r="I1224" i="1"/>
  <c r="J1223" i="1"/>
  <c r="I1223" i="1"/>
  <c r="J1222" i="1"/>
  <c r="I1222" i="1"/>
  <c r="J1221" i="1"/>
  <c r="I1221" i="1"/>
  <c r="J1220" i="1"/>
  <c r="M1220" i="1" s="1"/>
  <c r="I1220" i="1"/>
  <c r="J1219" i="1"/>
  <c r="M1219" i="1" s="1"/>
  <c r="N1219" i="1" s="1"/>
  <c r="I1219" i="1"/>
  <c r="J1218" i="1"/>
  <c r="I1218" i="1"/>
  <c r="J1217" i="1"/>
  <c r="I1217" i="1"/>
  <c r="J1216" i="1"/>
  <c r="M1216" i="1" s="1"/>
  <c r="N1216" i="1" s="1"/>
  <c r="I1216" i="1"/>
  <c r="J1215" i="1"/>
  <c r="I1215" i="1"/>
  <c r="J1214" i="1"/>
  <c r="I1214" i="1"/>
  <c r="J1213" i="1"/>
  <c r="M1213" i="1" s="1"/>
  <c r="N1213" i="1" s="1"/>
  <c r="I1213" i="1"/>
  <c r="J1212" i="1"/>
  <c r="I1212" i="1"/>
  <c r="J1211" i="1"/>
  <c r="I1211" i="1"/>
  <c r="M1211" i="1" s="1"/>
  <c r="J1210" i="1"/>
  <c r="I1210" i="1"/>
  <c r="J1209" i="1"/>
  <c r="I1209" i="1"/>
  <c r="J1208" i="1"/>
  <c r="M1208" i="1" s="1"/>
  <c r="N1208" i="1" s="1"/>
  <c r="I1208" i="1"/>
  <c r="J1207" i="1"/>
  <c r="I1207" i="1"/>
  <c r="J1206" i="1"/>
  <c r="I1206" i="1"/>
  <c r="J1205" i="1"/>
  <c r="M1205" i="1" s="1"/>
  <c r="N1205" i="1" s="1"/>
  <c r="I1205" i="1"/>
  <c r="J1204" i="1"/>
  <c r="I1204" i="1"/>
  <c r="J1203" i="1"/>
  <c r="I1203" i="1"/>
  <c r="M1203" i="1" s="1"/>
  <c r="J1202" i="1"/>
  <c r="I1202" i="1"/>
  <c r="M1202" i="1" s="1"/>
  <c r="J1201" i="1"/>
  <c r="I1201" i="1"/>
  <c r="M1201" i="1" s="1"/>
  <c r="J1200" i="1"/>
  <c r="I1200" i="1"/>
  <c r="J1199" i="1"/>
  <c r="I1199" i="1"/>
  <c r="J1198" i="1"/>
  <c r="M1198" i="1" s="1"/>
  <c r="N1198" i="1" s="1"/>
  <c r="I1198" i="1"/>
  <c r="J1197" i="1"/>
  <c r="I1197" i="1"/>
  <c r="J1196" i="1"/>
  <c r="I1196" i="1"/>
  <c r="J1195" i="1"/>
  <c r="I1195" i="1"/>
  <c r="M1195" i="1" s="1"/>
  <c r="J1194" i="1"/>
  <c r="I1194" i="1"/>
  <c r="J1193" i="1"/>
  <c r="M1193" i="1" s="1"/>
  <c r="N1193" i="1" s="1"/>
  <c r="I1193" i="1"/>
  <c r="J1192" i="1"/>
  <c r="I1192" i="1"/>
  <c r="J1191" i="1"/>
  <c r="I1191" i="1"/>
  <c r="J1190" i="1"/>
  <c r="M1190" i="1" s="1"/>
  <c r="N1190" i="1" s="1"/>
  <c r="I1190" i="1"/>
  <c r="J1189" i="1"/>
  <c r="I1189" i="1"/>
  <c r="J1188" i="1"/>
  <c r="I1188" i="1"/>
  <c r="J1187" i="1"/>
  <c r="M1187" i="1" s="1"/>
  <c r="N1187" i="1" s="1"/>
  <c r="I1187" i="1"/>
  <c r="J1186" i="1"/>
  <c r="I1186" i="1"/>
  <c r="J1185" i="1"/>
  <c r="I1185" i="1"/>
  <c r="J1184" i="1"/>
  <c r="I1184" i="1"/>
  <c r="J1183" i="1"/>
  <c r="I1183" i="1"/>
  <c r="J1182" i="1"/>
  <c r="I1182" i="1"/>
  <c r="J1181" i="1"/>
  <c r="I1181" i="1"/>
  <c r="J1180" i="1"/>
  <c r="I1180" i="1"/>
  <c r="J1179" i="1"/>
  <c r="I1179" i="1"/>
  <c r="J1178" i="1"/>
  <c r="I1178" i="1"/>
  <c r="J1177" i="1"/>
  <c r="M1177" i="1" s="1"/>
  <c r="N1177" i="1" s="1"/>
  <c r="I1177" i="1"/>
  <c r="J1176" i="1"/>
  <c r="I1176" i="1"/>
  <c r="J1175" i="1"/>
  <c r="I1175" i="1"/>
  <c r="J1174" i="1"/>
  <c r="M1174" i="1" s="1"/>
  <c r="N1174" i="1" s="1"/>
  <c r="I1174" i="1"/>
  <c r="J1173" i="1"/>
  <c r="I1173" i="1"/>
  <c r="J1172" i="1"/>
  <c r="I1172" i="1"/>
  <c r="J1171" i="1"/>
  <c r="I1171" i="1"/>
  <c r="J1170" i="1"/>
  <c r="I1170" i="1"/>
  <c r="J1169" i="1"/>
  <c r="M1169" i="1" s="1"/>
  <c r="N1169" i="1" s="1"/>
  <c r="I1169" i="1"/>
  <c r="J1168" i="1"/>
  <c r="I1168" i="1"/>
  <c r="J1167" i="1"/>
  <c r="I1167" i="1"/>
  <c r="J1166" i="1"/>
  <c r="I1166" i="1"/>
  <c r="J1165" i="1"/>
  <c r="I1165" i="1"/>
  <c r="J1164" i="1"/>
  <c r="I1164" i="1"/>
  <c r="J1163" i="1"/>
  <c r="I1163" i="1"/>
  <c r="J1162" i="1"/>
  <c r="I1162" i="1"/>
  <c r="J1161" i="1"/>
  <c r="I1161" i="1"/>
  <c r="J1160" i="1"/>
  <c r="I1160" i="1"/>
  <c r="M1160" i="1" s="1"/>
  <c r="J1159" i="1"/>
  <c r="I1159" i="1"/>
  <c r="J1158" i="1"/>
  <c r="I1158" i="1"/>
  <c r="M1158" i="1" s="1"/>
  <c r="J1157" i="1"/>
  <c r="I1157" i="1"/>
  <c r="J1156" i="1"/>
  <c r="I1156" i="1"/>
  <c r="J1155" i="1"/>
  <c r="I1155" i="1"/>
  <c r="J1154" i="1"/>
  <c r="I1154" i="1"/>
  <c r="M1154" i="1" s="1"/>
  <c r="J1153" i="1"/>
  <c r="I1153" i="1"/>
  <c r="J1152" i="1"/>
  <c r="I1152" i="1"/>
  <c r="M1152" i="1" s="1"/>
  <c r="J1151" i="1"/>
  <c r="I1151" i="1"/>
  <c r="J1150" i="1"/>
  <c r="I1150" i="1"/>
  <c r="J1149" i="1"/>
  <c r="I1149" i="1"/>
  <c r="J1148" i="1"/>
  <c r="I1148" i="1"/>
  <c r="J1147" i="1"/>
  <c r="I1147" i="1"/>
  <c r="J1146" i="1"/>
  <c r="I1146" i="1"/>
  <c r="J1145" i="1"/>
  <c r="M1145" i="1" s="1"/>
  <c r="N1145" i="1" s="1"/>
  <c r="I1145" i="1"/>
  <c r="J1144" i="1"/>
  <c r="I1144" i="1"/>
  <c r="M1144" i="1" s="1"/>
  <c r="J1143" i="1"/>
  <c r="I1143" i="1"/>
  <c r="J1142" i="1"/>
  <c r="I1142" i="1"/>
  <c r="J1141" i="1"/>
  <c r="I1141" i="1"/>
  <c r="J1140" i="1"/>
  <c r="I1140" i="1"/>
  <c r="J1139" i="1"/>
  <c r="I1139" i="1"/>
  <c r="J1138" i="1"/>
  <c r="I1138" i="1"/>
  <c r="J1137" i="1"/>
  <c r="I1137" i="1"/>
  <c r="J1136" i="1"/>
  <c r="I1136" i="1"/>
  <c r="J1135" i="1"/>
  <c r="I1135" i="1"/>
  <c r="J1134" i="1"/>
  <c r="I1134" i="1"/>
  <c r="J1133" i="1"/>
  <c r="I1133" i="1"/>
  <c r="J1132" i="1"/>
  <c r="I1132" i="1"/>
  <c r="J1131" i="1"/>
  <c r="I1131" i="1"/>
  <c r="J1130" i="1"/>
  <c r="I1130" i="1"/>
  <c r="M1130" i="1" s="1"/>
  <c r="J1129" i="1"/>
  <c r="I1129" i="1"/>
  <c r="J1128" i="1"/>
  <c r="I1128" i="1"/>
  <c r="M1128" i="1" s="1"/>
  <c r="J1127" i="1"/>
  <c r="I1127" i="1"/>
  <c r="J1126" i="1"/>
  <c r="I1126" i="1"/>
  <c r="J1125" i="1"/>
  <c r="I1125" i="1"/>
  <c r="J1124" i="1"/>
  <c r="I1124" i="1"/>
  <c r="M1124" i="1" s="1"/>
  <c r="J1123" i="1"/>
  <c r="I1123" i="1"/>
  <c r="J1122" i="1"/>
  <c r="I1122" i="1"/>
  <c r="M1122" i="1" s="1"/>
  <c r="J1121" i="1"/>
  <c r="I1121" i="1"/>
  <c r="J1120" i="1"/>
  <c r="I1120" i="1"/>
  <c r="J1119" i="1"/>
  <c r="I1119" i="1"/>
  <c r="J1118" i="1"/>
  <c r="I1118" i="1"/>
  <c r="M1118" i="1" s="1"/>
  <c r="J1117" i="1"/>
  <c r="M1117" i="1" s="1"/>
  <c r="N1117" i="1" s="1"/>
  <c r="I1117" i="1"/>
  <c r="J1116" i="1"/>
  <c r="I1116" i="1"/>
  <c r="M1116" i="1" s="1"/>
  <c r="J1115" i="1"/>
  <c r="I1115" i="1"/>
  <c r="J1114" i="1"/>
  <c r="I1114" i="1"/>
  <c r="J1113" i="1"/>
  <c r="I1113" i="1"/>
  <c r="J1112" i="1"/>
  <c r="I1112" i="1"/>
  <c r="J1111" i="1"/>
  <c r="I1111" i="1"/>
  <c r="J1110" i="1"/>
  <c r="I1110" i="1"/>
  <c r="J1109" i="1"/>
  <c r="I1109" i="1"/>
  <c r="J1108" i="1"/>
  <c r="I1108" i="1"/>
  <c r="J1107" i="1"/>
  <c r="I1107" i="1"/>
  <c r="J1106" i="1"/>
  <c r="I1106" i="1"/>
  <c r="J1105" i="1"/>
  <c r="I1105" i="1"/>
  <c r="J1104" i="1"/>
  <c r="I1104" i="1"/>
  <c r="J1103" i="1"/>
  <c r="I1103" i="1"/>
  <c r="J1102" i="1"/>
  <c r="I1102" i="1"/>
  <c r="M1102" i="1" s="1"/>
  <c r="J1101" i="1"/>
  <c r="I1101" i="1"/>
  <c r="J1100" i="1"/>
  <c r="I1100" i="1"/>
  <c r="J1099" i="1"/>
  <c r="I1099" i="1"/>
  <c r="J1098" i="1"/>
  <c r="I1098" i="1"/>
  <c r="J1097" i="1"/>
  <c r="I1097" i="1"/>
  <c r="J1096" i="1"/>
  <c r="I1096" i="1"/>
  <c r="M1096" i="1" s="1"/>
  <c r="J1095" i="1"/>
  <c r="I1095" i="1"/>
  <c r="J1094" i="1"/>
  <c r="I1094" i="1"/>
  <c r="J1093" i="1"/>
  <c r="I1093" i="1"/>
  <c r="J1092" i="1"/>
  <c r="I1092" i="1"/>
  <c r="J1091" i="1"/>
  <c r="I1091" i="1"/>
  <c r="J1090" i="1"/>
  <c r="I1090" i="1"/>
  <c r="J1089" i="1"/>
  <c r="I1089" i="1"/>
  <c r="J1088" i="1"/>
  <c r="I1088" i="1"/>
  <c r="J1087" i="1"/>
  <c r="I1087" i="1"/>
  <c r="J1086" i="1"/>
  <c r="I1086" i="1"/>
  <c r="J1085" i="1"/>
  <c r="M1085" i="1" s="1"/>
  <c r="N1085" i="1" s="1"/>
  <c r="I1085" i="1"/>
  <c r="J1084" i="1"/>
  <c r="I1084" i="1"/>
  <c r="J1083" i="1"/>
  <c r="I1083" i="1"/>
  <c r="J1082" i="1"/>
  <c r="I1082" i="1"/>
  <c r="J1081" i="1"/>
  <c r="I1081" i="1"/>
  <c r="J1080" i="1"/>
  <c r="I1080" i="1"/>
  <c r="J1079" i="1"/>
  <c r="I1079" i="1"/>
  <c r="J1078" i="1"/>
  <c r="I1078" i="1"/>
  <c r="J1077" i="1"/>
  <c r="I1077" i="1"/>
  <c r="J1076" i="1"/>
  <c r="I1076" i="1"/>
  <c r="J1075" i="1"/>
  <c r="I1075" i="1"/>
  <c r="J1074" i="1"/>
  <c r="I1074" i="1"/>
  <c r="J1073" i="1"/>
  <c r="I1073" i="1"/>
  <c r="J1072" i="1"/>
  <c r="I1072" i="1"/>
  <c r="J1071" i="1"/>
  <c r="I1071" i="1"/>
  <c r="J1070" i="1"/>
  <c r="I1070" i="1"/>
  <c r="J1069" i="1"/>
  <c r="I1069" i="1"/>
  <c r="J1068" i="1"/>
  <c r="I1068" i="1"/>
  <c r="M1068" i="1" s="1"/>
  <c r="J1067" i="1"/>
  <c r="I1067" i="1"/>
  <c r="J1066" i="1"/>
  <c r="I1066" i="1"/>
  <c r="J1065" i="1"/>
  <c r="I1065" i="1"/>
  <c r="J1064" i="1"/>
  <c r="I1064" i="1"/>
  <c r="J1063" i="1"/>
  <c r="I1063" i="1"/>
  <c r="J1062" i="1"/>
  <c r="I1062" i="1"/>
  <c r="M1062" i="1" s="1"/>
  <c r="J1061" i="1"/>
  <c r="I1061" i="1"/>
  <c r="J1060" i="1"/>
  <c r="I1060" i="1"/>
  <c r="M1060" i="1" s="1"/>
  <c r="J1059" i="1"/>
  <c r="I1059" i="1"/>
  <c r="J1058" i="1"/>
  <c r="I1058" i="1"/>
  <c r="M1058" i="1" s="1"/>
  <c r="J1057" i="1"/>
  <c r="I1057" i="1"/>
  <c r="J1056" i="1"/>
  <c r="I1056" i="1"/>
  <c r="J1055" i="1"/>
  <c r="I1055" i="1"/>
  <c r="J1054" i="1"/>
  <c r="I1054" i="1"/>
  <c r="J1053" i="1"/>
  <c r="I1053" i="1"/>
  <c r="J1052" i="1"/>
  <c r="I1052" i="1"/>
  <c r="J1051" i="1"/>
  <c r="M1051" i="1" s="1"/>
  <c r="N1051" i="1" s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39" i="1"/>
  <c r="I1039" i="1"/>
  <c r="J1038" i="1"/>
  <c r="I1038" i="1"/>
  <c r="J1037" i="1"/>
  <c r="I1037" i="1"/>
  <c r="J1036" i="1"/>
  <c r="I1036" i="1"/>
  <c r="J1035" i="1"/>
  <c r="I1035" i="1"/>
  <c r="J1034" i="1"/>
  <c r="I1034" i="1"/>
  <c r="J1033" i="1"/>
  <c r="M1033" i="1" s="1"/>
  <c r="N1033" i="1" s="1"/>
  <c r="I1033" i="1"/>
  <c r="J1032" i="1"/>
  <c r="I1032" i="1"/>
  <c r="J1031" i="1"/>
  <c r="I1031" i="1"/>
  <c r="J1030" i="1"/>
  <c r="I1030" i="1"/>
  <c r="M1030" i="1" s="1"/>
  <c r="J1029" i="1"/>
  <c r="I1029" i="1"/>
  <c r="J1028" i="1"/>
  <c r="I1028" i="1"/>
  <c r="J1027" i="1"/>
  <c r="I1027" i="1"/>
  <c r="J1026" i="1"/>
  <c r="I1026" i="1"/>
  <c r="J1025" i="1"/>
  <c r="I1025" i="1"/>
  <c r="J1024" i="1"/>
  <c r="I1024" i="1"/>
  <c r="J1023" i="1"/>
  <c r="I1023" i="1"/>
  <c r="J1022" i="1"/>
  <c r="I1022" i="1"/>
  <c r="J1021" i="1"/>
  <c r="I1021" i="1"/>
  <c r="J1020" i="1"/>
  <c r="I1020" i="1"/>
  <c r="J1019" i="1"/>
  <c r="I1019" i="1"/>
  <c r="J1018" i="1"/>
  <c r="I1018" i="1"/>
  <c r="M1018" i="1" s="1"/>
  <c r="J1017" i="1"/>
  <c r="I1017" i="1"/>
  <c r="J1016" i="1"/>
  <c r="I1016" i="1"/>
  <c r="J1015" i="1"/>
  <c r="I1015" i="1"/>
  <c r="J1014" i="1"/>
  <c r="I1014" i="1"/>
  <c r="J1013" i="1"/>
  <c r="M1013" i="1" s="1"/>
  <c r="N1013" i="1" s="1"/>
  <c r="I1013" i="1"/>
  <c r="J1012" i="1"/>
  <c r="I1012" i="1"/>
  <c r="M1012" i="1" s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M1004" i="1" s="1"/>
  <c r="J1003" i="1"/>
  <c r="I1003" i="1"/>
  <c r="J1002" i="1"/>
  <c r="I1002" i="1"/>
  <c r="J1001" i="1"/>
  <c r="I1001" i="1"/>
  <c r="J1000" i="1"/>
  <c r="I1000" i="1"/>
  <c r="K1426" i="1" l="1"/>
  <c r="M1426" i="1"/>
  <c r="N1426" i="1" s="1"/>
  <c r="M1015" i="1"/>
  <c r="N1015" i="1" s="1"/>
  <c r="M1019" i="1"/>
  <c r="N1019" i="1" s="1"/>
  <c r="M1021" i="1"/>
  <c r="N1021" i="1" s="1"/>
  <c r="M1023" i="1"/>
  <c r="N1023" i="1" s="1"/>
  <c r="M1025" i="1"/>
  <c r="N1025" i="1" s="1"/>
  <c r="M1029" i="1"/>
  <c r="N1029" i="1" s="1"/>
  <c r="M1031" i="1"/>
  <c r="N1031" i="1" s="1"/>
  <c r="M1197" i="1"/>
  <c r="N1197" i="1" s="1"/>
  <c r="M1236" i="1"/>
  <c r="N1236" i="1" s="1"/>
  <c r="M1240" i="1"/>
  <c r="N1240" i="1" s="1"/>
  <c r="M1246" i="1"/>
  <c r="N1246" i="1" s="1"/>
  <c r="M1250" i="1"/>
  <c r="N1250" i="1" s="1"/>
  <c r="M1257" i="1"/>
  <c r="N1257" i="1" s="1"/>
  <c r="M1261" i="1"/>
  <c r="N1261" i="1" s="1"/>
  <c r="M1267" i="1"/>
  <c r="N1267" i="1" s="1"/>
  <c r="M1269" i="1"/>
  <c r="N1269" i="1" s="1"/>
  <c r="M1273" i="1"/>
  <c r="N1273" i="1" s="1"/>
  <c r="M1277" i="1"/>
  <c r="N1277" i="1" s="1"/>
  <c r="M1310" i="1"/>
  <c r="N1310" i="1" s="1"/>
  <c r="M1312" i="1"/>
  <c r="N1312" i="1" s="1"/>
  <c r="M1324" i="1"/>
  <c r="N1324" i="1" s="1"/>
  <c r="M1327" i="1"/>
  <c r="N1327" i="1" s="1"/>
  <c r="M1329" i="1"/>
  <c r="N1329" i="1" s="1"/>
  <c r="M1331" i="1"/>
  <c r="N1331" i="1" s="1"/>
  <c r="M1345" i="1"/>
  <c r="N1345" i="1" s="1"/>
  <c r="M1349" i="1"/>
  <c r="N1349" i="1" s="1"/>
  <c r="M1353" i="1"/>
  <c r="N1353" i="1" s="1"/>
  <c r="M1357" i="1"/>
  <c r="N1357" i="1" s="1"/>
  <c r="M1361" i="1"/>
  <c r="N1361" i="1" s="1"/>
  <c r="M1363" i="1"/>
  <c r="N1363" i="1" s="1"/>
  <c r="M1365" i="1"/>
  <c r="N1365" i="1" s="1"/>
  <c r="M1369" i="1"/>
  <c r="N1369" i="1" s="1"/>
  <c r="M1371" i="1"/>
  <c r="N1371" i="1" s="1"/>
  <c r="M1408" i="1"/>
  <c r="N1408" i="1" s="1"/>
  <c r="M1412" i="1"/>
  <c r="N1412" i="1" s="1"/>
  <c r="M1420" i="1"/>
  <c r="N1420" i="1" s="1"/>
  <c r="M1127" i="1"/>
  <c r="N1127" i="1" s="1"/>
  <c r="M1133" i="1"/>
  <c r="N1133" i="1" s="1"/>
  <c r="M1287" i="1"/>
  <c r="N1287" i="1" s="1"/>
  <c r="M1293" i="1"/>
  <c r="N1293" i="1" s="1"/>
  <c r="M1318" i="1"/>
  <c r="N1318" i="1" s="1"/>
  <c r="M1401" i="1"/>
  <c r="N1401" i="1" s="1"/>
  <c r="M1405" i="1"/>
  <c r="N1405" i="1" s="1"/>
  <c r="M1407" i="1"/>
  <c r="N1407" i="1" s="1"/>
  <c r="M1409" i="1"/>
  <c r="N1409" i="1" s="1"/>
  <c r="M1413" i="1"/>
  <c r="N1413" i="1" s="1"/>
  <c r="M1415" i="1"/>
  <c r="N1415" i="1" s="1"/>
  <c r="M1417" i="1"/>
  <c r="N1417" i="1" s="1"/>
  <c r="M1423" i="1"/>
  <c r="N1423" i="1" s="1"/>
  <c r="M1425" i="1"/>
  <c r="N1425" i="1" s="1"/>
  <c r="M1041" i="1"/>
  <c r="N1041" i="1" s="1"/>
  <c r="M1052" i="1"/>
  <c r="N1052" i="1" s="1"/>
  <c r="M1054" i="1"/>
  <c r="N1054" i="1" s="1"/>
  <c r="M1056" i="1"/>
  <c r="N1056" i="1" s="1"/>
  <c r="M1064" i="1"/>
  <c r="N1064" i="1" s="1"/>
  <c r="M1066" i="1"/>
  <c r="N1066" i="1" s="1"/>
  <c r="M1070" i="1"/>
  <c r="N1070" i="1" s="1"/>
  <c r="M1072" i="1"/>
  <c r="N1072" i="1" s="1"/>
  <c r="M1074" i="1"/>
  <c r="N1074" i="1" s="1"/>
  <c r="M1076" i="1"/>
  <c r="N1076" i="1" s="1"/>
  <c r="M1078" i="1"/>
  <c r="N1078" i="1" s="1"/>
  <c r="M1080" i="1"/>
  <c r="N1080" i="1" s="1"/>
  <c r="M1082" i="1"/>
  <c r="N1082" i="1" s="1"/>
  <c r="M1084" i="1"/>
  <c r="N1084" i="1" s="1"/>
  <c r="M1146" i="1"/>
  <c r="N1146" i="1" s="1"/>
  <c r="M1148" i="1"/>
  <c r="N1148" i="1" s="1"/>
  <c r="M1150" i="1"/>
  <c r="N1150" i="1" s="1"/>
  <c r="M1156" i="1"/>
  <c r="N1156" i="1" s="1"/>
  <c r="M1162" i="1"/>
  <c r="N1162" i="1" s="1"/>
  <c r="M1164" i="1"/>
  <c r="N1164" i="1" s="1"/>
  <c r="M1168" i="1"/>
  <c r="N1168" i="1" s="1"/>
  <c r="M1175" i="1"/>
  <c r="N1175" i="1" s="1"/>
  <c r="M1188" i="1"/>
  <c r="N1188" i="1" s="1"/>
  <c r="M1222" i="1"/>
  <c r="N1222" i="1" s="1"/>
  <c r="M1224" i="1"/>
  <c r="N1224" i="1" s="1"/>
  <c r="M1226" i="1"/>
  <c r="N1226" i="1" s="1"/>
  <c r="M1228" i="1"/>
  <c r="N1228" i="1" s="1"/>
  <c r="M1265" i="1"/>
  <c r="N1265" i="1" s="1"/>
  <c r="M1343" i="1"/>
  <c r="N1343" i="1" s="1"/>
  <c r="M1391" i="1"/>
  <c r="N1391" i="1" s="1"/>
  <c r="M1404" i="1"/>
  <c r="N1404" i="1" s="1"/>
  <c r="M1414" i="1"/>
  <c r="N1414" i="1" s="1"/>
  <c r="M1000" i="1"/>
  <c r="N1000" i="1" s="1"/>
  <c r="M1002" i="1"/>
  <c r="N1002" i="1" s="1"/>
  <c r="M1006" i="1"/>
  <c r="N1006" i="1" s="1"/>
  <c r="M1008" i="1"/>
  <c r="N1008" i="1" s="1"/>
  <c r="M1010" i="1"/>
  <c r="N1010" i="1" s="1"/>
  <c r="M1059" i="1"/>
  <c r="N1059" i="1" s="1"/>
  <c r="M1086" i="1"/>
  <c r="N1086" i="1" s="1"/>
  <c r="M1092" i="1"/>
  <c r="N1092" i="1" s="1"/>
  <c r="M1100" i="1"/>
  <c r="N1100" i="1" s="1"/>
  <c r="M1108" i="1"/>
  <c r="N1108" i="1" s="1"/>
  <c r="M1112" i="1"/>
  <c r="N1112" i="1" s="1"/>
  <c r="M1114" i="1"/>
  <c r="N1114" i="1" s="1"/>
  <c r="M1159" i="1"/>
  <c r="N1159" i="1" s="1"/>
  <c r="M1170" i="1"/>
  <c r="N1170" i="1" s="1"/>
  <c r="M1172" i="1"/>
  <c r="N1172" i="1" s="1"/>
  <c r="M1192" i="1"/>
  <c r="N1192" i="1" s="1"/>
  <c r="M1194" i="1"/>
  <c r="N1194" i="1" s="1"/>
  <c r="M1199" i="1"/>
  <c r="N1199" i="1" s="1"/>
  <c r="M1210" i="1"/>
  <c r="N1210" i="1" s="1"/>
  <c r="M1212" i="1"/>
  <c r="N1212" i="1" s="1"/>
  <c r="M1217" i="1"/>
  <c r="N1217" i="1" s="1"/>
  <c r="M1232" i="1"/>
  <c r="N1232" i="1" s="1"/>
  <c r="M1234" i="1"/>
  <c r="N1234" i="1" s="1"/>
  <c r="M1238" i="1"/>
  <c r="N1238" i="1" s="1"/>
  <c r="M1242" i="1"/>
  <c r="N1242" i="1" s="1"/>
  <c r="M1244" i="1"/>
  <c r="N1244" i="1" s="1"/>
  <c r="M1248" i="1"/>
  <c r="N1248" i="1" s="1"/>
  <c r="M1252" i="1"/>
  <c r="N1252" i="1" s="1"/>
  <c r="M1270" i="1"/>
  <c r="N1270" i="1" s="1"/>
  <c r="M1272" i="1"/>
  <c r="N1272" i="1" s="1"/>
  <c r="M1276" i="1"/>
  <c r="N1276" i="1" s="1"/>
  <c r="M1281" i="1"/>
  <c r="N1281" i="1" s="1"/>
  <c r="M1283" i="1"/>
  <c r="N1283" i="1" s="1"/>
  <c r="M1285" i="1"/>
  <c r="N1285" i="1" s="1"/>
  <c r="M1289" i="1"/>
  <c r="N1289" i="1" s="1"/>
  <c r="M1297" i="1"/>
  <c r="N1297" i="1" s="1"/>
  <c r="M1299" i="1"/>
  <c r="N1299" i="1" s="1"/>
  <c r="M1314" i="1"/>
  <c r="N1314" i="1" s="1"/>
  <c r="M1316" i="1"/>
  <c r="N1316" i="1" s="1"/>
  <c r="M1322" i="1"/>
  <c r="N1322" i="1" s="1"/>
  <c r="M1377" i="1"/>
  <c r="N1377" i="1" s="1"/>
  <c r="M1381" i="1"/>
  <c r="N1381" i="1" s="1"/>
  <c r="M1385" i="1"/>
  <c r="N1385" i="1" s="1"/>
  <c r="M1389" i="1"/>
  <c r="N1389" i="1" s="1"/>
  <c r="M1395" i="1"/>
  <c r="N1395" i="1" s="1"/>
  <c r="M1397" i="1"/>
  <c r="N1397" i="1" s="1"/>
  <c r="M1009" i="1"/>
  <c r="N1009" i="1" s="1"/>
  <c r="M1014" i="1"/>
  <c r="N1014" i="1" s="1"/>
  <c r="M1022" i="1"/>
  <c r="N1022" i="1" s="1"/>
  <c r="M1026" i="1"/>
  <c r="N1026" i="1" s="1"/>
  <c r="M1032" i="1"/>
  <c r="N1032" i="1" s="1"/>
  <c r="M1055" i="1"/>
  <c r="N1055" i="1" s="1"/>
  <c r="M1067" i="1"/>
  <c r="N1067" i="1" s="1"/>
  <c r="M1073" i="1"/>
  <c r="N1073" i="1" s="1"/>
  <c r="M1091" i="1"/>
  <c r="N1091" i="1" s="1"/>
  <c r="M1147" i="1"/>
  <c r="N1147" i="1" s="1"/>
  <c r="M1149" i="1"/>
  <c r="N1149" i="1" s="1"/>
  <c r="M1151" i="1"/>
  <c r="N1151" i="1" s="1"/>
  <c r="M1153" i="1"/>
  <c r="N1153" i="1" s="1"/>
  <c r="M1155" i="1"/>
  <c r="N1155" i="1" s="1"/>
  <c r="M1157" i="1"/>
  <c r="N1157" i="1" s="1"/>
  <c r="M1161" i="1"/>
  <c r="N1161" i="1" s="1"/>
  <c r="M1163" i="1"/>
  <c r="N1163" i="1" s="1"/>
  <c r="M1165" i="1"/>
  <c r="N1165" i="1" s="1"/>
  <c r="M1167" i="1"/>
  <c r="N1167" i="1" s="1"/>
  <c r="M1176" i="1"/>
  <c r="N1176" i="1" s="1"/>
  <c r="M1178" i="1"/>
  <c r="N1178" i="1" s="1"/>
  <c r="M1189" i="1"/>
  <c r="N1189" i="1" s="1"/>
  <c r="M1196" i="1"/>
  <c r="N1196" i="1" s="1"/>
  <c r="M1207" i="1"/>
  <c r="N1207" i="1" s="1"/>
  <c r="M1214" i="1"/>
  <c r="N1214" i="1" s="1"/>
  <c r="M1221" i="1"/>
  <c r="N1221" i="1" s="1"/>
  <c r="M1223" i="1"/>
  <c r="N1223" i="1" s="1"/>
  <c r="M1229" i="1"/>
  <c r="N1229" i="1" s="1"/>
  <c r="M1256" i="1"/>
  <c r="N1256" i="1" s="1"/>
  <c r="M1258" i="1"/>
  <c r="N1258" i="1" s="1"/>
  <c r="M1260" i="1"/>
  <c r="N1260" i="1" s="1"/>
  <c r="M1262" i="1"/>
  <c r="N1262" i="1" s="1"/>
  <c r="M1266" i="1"/>
  <c r="N1266" i="1" s="1"/>
  <c r="M1268" i="1"/>
  <c r="N1268" i="1" s="1"/>
  <c r="M1274" i="1"/>
  <c r="N1274" i="1" s="1"/>
  <c r="M1280" i="1"/>
  <c r="N1280" i="1" s="1"/>
  <c r="M1296" i="1"/>
  <c r="N1296" i="1" s="1"/>
  <c r="M1298" i="1"/>
  <c r="N1298" i="1" s="1"/>
  <c r="M1300" i="1"/>
  <c r="N1300" i="1" s="1"/>
  <c r="M1303" i="1"/>
  <c r="N1303" i="1" s="1"/>
  <c r="M1328" i="1"/>
  <c r="N1328" i="1" s="1"/>
  <c r="M1330" i="1"/>
  <c r="N1330" i="1" s="1"/>
  <c r="M1332" i="1"/>
  <c r="N1332" i="1" s="1"/>
  <c r="M1334" i="1"/>
  <c r="N1334" i="1" s="1"/>
  <c r="M1336" i="1"/>
  <c r="N1336" i="1" s="1"/>
  <c r="M1338" i="1"/>
  <c r="N1338" i="1" s="1"/>
  <c r="M1342" i="1"/>
  <c r="N1342" i="1" s="1"/>
  <c r="M1356" i="1"/>
  <c r="N1356" i="1" s="1"/>
  <c r="M1368" i="1"/>
  <c r="N1368" i="1" s="1"/>
  <c r="M1411" i="1"/>
  <c r="N1411" i="1" s="1"/>
  <c r="M1419" i="1"/>
  <c r="N1419" i="1" s="1"/>
  <c r="M1421" i="1"/>
  <c r="N1421" i="1" s="1"/>
  <c r="M1141" i="1"/>
  <c r="N1141" i="1" s="1"/>
  <c r="M1035" i="1"/>
  <c r="N1035" i="1" s="1"/>
  <c r="M1037" i="1"/>
  <c r="N1037" i="1" s="1"/>
  <c r="M1039" i="1"/>
  <c r="N1039" i="1" s="1"/>
  <c r="M1043" i="1"/>
  <c r="N1043" i="1" s="1"/>
  <c r="M1045" i="1"/>
  <c r="N1045" i="1" s="1"/>
  <c r="M1047" i="1"/>
  <c r="N1047" i="1" s="1"/>
  <c r="M1049" i="1"/>
  <c r="N1049" i="1" s="1"/>
  <c r="M1063" i="1"/>
  <c r="N1063" i="1" s="1"/>
  <c r="M1081" i="1"/>
  <c r="N1081" i="1" s="1"/>
  <c r="M1088" i="1"/>
  <c r="N1088" i="1" s="1"/>
  <c r="M1090" i="1"/>
  <c r="N1090" i="1" s="1"/>
  <c r="M1094" i="1"/>
  <c r="N1094" i="1" s="1"/>
  <c r="M1098" i="1"/>
  <c r="N1098" i="1" s="1"/>
  <c r="M1104" i="1"/>
  <c r="N1104" i="1" s="1"/>
  <c r="M1106" i="1"/>
  <c r="N1106" i="1" s="1"/>
  <c r="M1110" i="1"/>
  <c r="N1110" i="1" s="1"/>
  <c r="M1121" i="1"/>
  <c r="N1121" i="1" s="1"/>
  <c r="M1123" i="1"/>
  <c r="N1123" i="1" s="1"/>
  <c r="M1125" i="1"/>
  <c r="N1125" i="1" s="1"/>
  <c r="M1129" i="1"/>
  <c r="N1129" i="1" s="1"/>
  <c r="M1131" i="1"/>
  <c r="N1131" i="1" s="1"/>
  <c r="M1135" i="1"/>
  <c r="N1135" i="1" s="1"/>
  <c r="M1137" i="1"/>
  <c r="N1137" i="1" s="1"/>
  <c r="M1139" i="1"/>
  <c r="N1139" i="1" s="1"/>
  <c r="M1143" i="1"/>
  <c r="N1143" i="1" s="1"/>
  <c r="M1179" i="1"/>
  <c r="N1179" i="1" s="1"/>
  <c r="M1181" i="1"/>
  <c r="N1181" i="1" s="1"/>
  <c r="M1183" i="1"/>
  <c r="N1183" i="1" s="1"/>
  <c r="M1185" i="1"/>
  <c r="N1185" i="1" s="1"/>
  <c r="M1225" i="1"/>
  <c r="N1225" i="1" s="1"/>
  <c r="M1308" i="1"/>
  <c r="N1308" i="1" s="1"/>
  <c r="M1320" i="1"/>
  <c r="N1320" i="1" s="1"/>
  <c r="M1340" i="1"/>
  <c r="N1340" i="1" s="1"/>
  <c r="M1379" i="1"/>
  <c r="N1379" i="1" s="1"/>
  <c r="M1383" i="1"/>
  <c r="N1383" i="1" s="1"/>
  <c r="M1387" i="1"/>
  <c r="N1387" i="1" s="1"/>
  <c r="M1393" i="1"/>
  <c r="N1393" i="1" s="1"/>
  <c r="M1399" i="1"/>
  <c r="N1399" i="1" s="1"/>
  <c r="M1007" i="1"/>
  <c r="N1007" i="1" s="1"/>
  <c r="M1016" i="1"/>
  <c r="N1016" i="1" s="1"/>
  <c r="M1020" i="1"/>
  <c r="N1020" i="1" s="1"/>
  <c r="M1024" i="1"/>
  <c r="N1024" i="1" s="1"/>
  <c r="M1028" i="1"/>
  <c r="N1028" i="1" s="1"/>
  <c r="M1053" i="1"/>
  <c r="N1053" i="1" s="1"/>
  <c r="M1057" i="1"/>
  <c r="N1057" i="1" s="1"/>
  <c r="M1061" i="1"/>
  <c r="N1061" i="1" s="1"/>
  <c r="M1065" i="1"/>
  <c r="N1065" i="1" s="1"/>
  <c r="M1069" i="1"/>
  <c r="N1069" i="1" s="1"/>
  <c r="M1071" i="1"/>
  <c r="N1071" i="1" s="1"/>
  <c r="M1075" i="1"/>
  <c r="N1075" i="1" s="1"/>
  <c r="M1077" i="1"/>
  <c r="N1077" i="1" s="1"/>
  <c r="M1079" i="1"/>
  <c r="N1079" i="1" s="1"/>
  <c r="M1083" i="1"/>
  <c r="N1083" i="1" s="1"/>
  <c r="M1001" i="1"/>
  <c r="N1001" i="1" s="1"/>
  <c r="M1003" i="1"/>
  <c r="N1003" i="1" s="1"/>
  <c r="M1005" i="1"/>
  <c r="N1005" i="1" s="1"/>
  <c r="M1011" i="1"/>
  <c r="N1011" i="1" s="1"/>
  <c r="M1017" i="1"/>
  <c r="N1017" i="1" s="1"/>
  <c r="M1027" i="1"/>
  <c r="N1027" i="1" s="1"/>
  <c r="M1034" i="1"/>
  <c r="N1034" i="1" s="1"/>
  <c r="M1036" i="1"/>
  <c r="N1036" i="1" s="1"/>
  <c r="M1038" i="1"/>
  <c r="N1038" i="1" s="1"/>
  <c r="M1040" i="1"/>
  <c r="N1040" i="1" s="1"/>
  <c r="M1042" i="1"/>
  <c r="N1042" i="1" s="1"/>
  <c r="M1044" i="1"/>
  <c r="N1044" i="1" s="1"/>
  <c r="M1046" i="1"/>
  <c r="N1046" i="1" s="1"/>
  <c r="M1048" i="1"/>
  <c r="N1048" i="1" s="1"/>
  <c r="M1050" i="1"/>
  <c r="N1050" i="1" s="1"/>
  <c r="M1087" i="1"/>
  <c r="N1087" i="1" s="1"/>
  <c r="M1089" i="1"/>
  <c r="N1089" i="1" s="1"/>
  <c r="M1093" i="1"/>
  <c r="N1093" i="1" s="1"/>
  <c r="M1095" i="1"/>
  <c r="N1095" i="1" s="1"/>
  <c r="M1097" i="1"/>
  <c r="N1097" i="1" s="1"/>
  <c r="M1099" i="1"/>
  <c r="N1099" i="1" s="1"/>
  <c r="M1101" i="1"/>
  <c r="N1101" i="1" s="1"/>
  <c r="M1103" i="1"/>
  <c r="N1103" i="1" s="1"/>
  <c r="M1105" i="1"/>
  <c r="N1105" i="1" s="1"/>
  <c r="M1107" i="1"/>
  <c r="N1107" i="1" s="1"/>
  <c r="M1109" i="1"/>
  <c r="N1109" i="1" s="1"/>
  <c r="M1111" i="1"/>
  <c r="N1111" i="1" s="1"/>
  <c r="M1113" i="1"/>
  <c r="N1113" i="1" s="1"/>
  <c r="M1115" i="1"/>
  <c r="N1115" i="1" s="1"/>
  <c r="M1119" i="1"/>
  <c r="N1119" i="1" s="1"/>
  <c r="M1120" i="1"/>
  <c r="N1120" i="1" s="1"/>
  <c r="M1126" i="1"/>
  <c r="N1126" i="1" s="1"/>
  <c r="M1132" i="1"/>
  <c r="N1132" i="1" s="1"/>
  <c r="M1134" i="1"/>
  <c r="N1134" i="1" s="1"/>
  <c r="M1136" i="1"/>
  <c r="N1136" i="1" s="1"/>
  <c r="M1138" i="1"/>
  <c r="N1138" i="1" s="1"/>
  <c r="M1140" i="1"/>
  <c r="N1140" i="1" s="1"/>
  <c r="M1142" i="1"/>
  <c r="N1142" i="1" s="1"/>
  <c r="M1166" i="1"/>
  <c r="N1166" i="1" s="1"/>
  <c r="M1171" i="1"/>
  <c r="N1171" i="1" s="1"/>
  <c r="M1173" i="1"/>
  <c r="N1173" i="1" s="1"/>
  <c r="M1180" i="1"/>
  <c r="N1180" i="1" s="1"/>
  <c r="M1182" i="1"/>
  <c r="N1182" i="1" s="1"/>
  <c r="M1184" i="1"/>
  <c r="N1184" i="1" s="1"/>
  <c r="M1186" i="1"/>
  <c r="N1186" i="1" s="1"/>
  <c r="M1191" i="1"/>
  <c r="N1191" i="1" s="1"/>
  <c r="M1200" i="1"/>
  <c r="N1200" i="1" s="1"/>
  <c r="M1204" i="1"/>
  <c r="N1204" i="1" s="1"/>
  <c r="M1206" i="1"/>
  <c r="N1206" i="1" s="1"/>
  <c r="M1209" i="1"/>
  <c r="N1209" i="1" s="1"/>
  <c r="M1215" i="1"/>
  <c r="N1215" i="1" s="1"/>
  <c r="M1218" i="1"/>
  <c r="N1218" i="1" s="1"/>
  <c r="M1233" i="1"/>
  <c r="N1233" i="1" s="1"/>
  <c r="M1235" i="1"/>
  <c r="N1235" i="1" s="1"/>
  <c r="M1237" i="1"/>
  <c r="N1237" i="1" s="1"/>
  <c r="M1239" i="1"/>
  <c r="N1239" i="1" s="1"/>
  <c r="M1241" i="1"/>
  <c r="N1241" i="1" s="1"/>
  <c r="M1245" i="1"/>
  <c r="N1245" i="1" s="1"/>
  <c r="M1247" i="1"/>
  <c r="N1247" i="1" s="1"/>
  <c r="M1251" i="1"/>
  <c r="N1251" i="1" s="1"/>
  <c r="M1253" i="1"/>
  <c r="N1253" i="1" s="1"/>
  <c r="M1282" i="1"/>
  <c r="N1282" i="1" s="1"/>
  <c r="M1284" i="1"/>
  <c r="N1284" i="1" s="1"/>
  <c r="M1286" i="1"/>
  <c r="N1286" i="1" s="1"/>
  <c r="M1288" i="1"/>
  <c r="N1288" i="1" s="1"/>
  <c r="M1290" i="1"/>
  <c r="N1290" i="1" s="1"/>
  <c r="M1292" i="1"/>
  <c r="N1292" i="1" s="1"/>
  <c r="M1294" i="1"/>
  <c r="N1294" i="1" s="1"/>
  <c r="M1304" i="1"/>
  <c r="N1304" i="1" s="1"/>
  <c r="M1306" i="1"/>
  <c r="N1306" i="1" s="1"/>
  <c r="M1311" i="1"/>
  <c r="N1311" i="1" s="1"/>
  <c r="M1315" i="1"/>
  <c r="N1315" i="1" s="1"/>
  <c r="M1319" i="1"/>
  <c r="N1319" i="1" s="1"/>
  <c r="M1325" i="1"/>
  <c r="N1325" i="1" s="1"/>
  <c r="M1347" i="1"/>
  <c r="N1347" i="1" s="1"/>
  <c r="M1351" i="1"/>
  <c r="N1351" i="1" s="1"/>
  <c r="M1355" i="1"/>
  <c r="N1355" i="1" s="1"/>
  <c r="M1359" i="1"/>
  <c r="N1359" i="1" s="1"/>
  <c r="M1367" i="1"/>
  <c r="N1367" i="1" s="1"/>
  <c r="M1373" i="1"/>
  <c r="N1373" i="1" s="1"/>
  <c r="M1376" i="1"/>
  <c r="N1376" i="1" s="1"/>
  <c r="M1380" i="1"/>
  <c r="N1380" i="1" s="1"/>
  <c r="M1384" i="1"/>
  <c r="N1384" i="1" s="1"/>
  <c r="M1388" i="1"/>
  <c r="N1388" i="1" s="1"/>
  <c r="M1392" i="1"/>
  <c r="N1392" i="1" s="1"/>
  <c r="M1400" i="1"/>
  <c r="N1400" i="1" s="1"/>
  <c r="N1264" i="1"/>
  <c r="N1116" i="1"/>
  <c r="N1018" i="1"/>
  <c r="N1102" i="1"/>
  <c r="N1118" i="1"/>
  <c r="N1130" i="1"/>
  <c r="N1305" i="1"/>
  <c r="N1341" i="1"/>
  <c r="N1344" i="1"/>
  <c r="N1352" i="1"/>
  <c r="N1372" i="1"/>
  <c r="N1422" i="1"/>
  <c r="N1030" i="1"/>
  <c r="N1058" i="1"/>
  <c r="N1060" i="1"/>
  <c r="N1154" i="1"/>
  <c r="N1201" i="1"/>
  <c r="N1203" i="1"/>
  <c r="N1255" i="1"/>
  <c r="N1271" i="1"/>
  <c r="N1307" i="1"/>
  <c r="N1309" i="1"/>
  <c r="N1313" i="1"/>
  <c r="N1378" i="1"/>
  <c r="N1396" i="1"/>
  <c r="N1424" i="1"/>
  <c r="N1068" i="1"/>
  <c r="N1128" i="1"/>
  <c r="N1160" i="1"/>
  <c r="N1004" i="1"/>
  <c r="N1152" i="1"/>
  <c r="N1012" i="1"/>
  <c r="N1062" i="1"/>
  <c r="N1096" i="1"/>
  <c r="N1122" i="1"/>
  <c r="N1124" i="1"/>
  <c r="N1144" i="1"/>
  <c r="N1158" i="1"/>
  <c r="N1195" i="1"/>
  <c r="N1211" i="1"/>
  <c r="N1227" i="1"/>
  <c r="N1275" i="1"/>
  <c r="N1291" i="1"/>
  <c r="N1317" i="1"/>
  <c r="N1333" i="1"/>
  <c r="N1360" i="1"/>
  <c r="N1202" i="1"/>
  <c r="N1231" i="1"/>
  <c r="N1249" i="1"/>
  <c r="N1263" i="1"/>
  <c r="N1279" i="1"/>
  <c r="N1295" i="1"/>
  <c r="N1301" i="1"/>
  <c r="N1321" i="1"/>
  <c r="N1335" i="1"/>
  <c r="N1337" i="1"/>
  <c r="N1410" i="1"/>
  <c r="N1416" i="1"/>
  <c r="N1418" i="1"/>
  <c r="N1243" i="1"/>
  <c r="N1346" i="1"/>
  <c r="N1350" i="1"/>
  <c r="N1220" i="1"/>
  <c r="N1402" i="1"/>
  <c r="N1323" i="1"/>
  <c r="N1259" i="1"/>
  <c r="N1339" i="1"/>
  <c r="N1366" i="1"/>
  <c r="N1390" i="1"/>
  <c r="N1398" i="1"/>
  <c r="N1348" i="1"/>
  <c r="N1394" i="1"/>
  <c r="N1362" i="1"/>
  <c r="N1364" i="1"/>
  <c r="N1406" i="1"/>
  <c r="N1354" i="1"/>
  <c r="N1370" i="1"/>
  <c r="N1382" i="1"/>
  <c r="N1358" i="1"/>
  <c r="N1374" i="1"/>
  <c r="N1386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999" i="1"/>
  <c r="M974" i="1" l="1"/>
  <c r="M978" i="1"/>
  <c r="M983" i="1"/>
  <c r="M965" i="1"/>
  <c r="M981" i="1"/>
  <c r="M985" i="1"/>
  <c r="M993" i="1"/>
  <c r="M975" i="1"/>
  <c r="M964" i="1"/>
  <c r="M968" i="1"/>
  <c r="M988" i="1"/>
  <c r="M996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M987" i="1" s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M963" i="1" s="1"/>
  <c r="J962" i="1"/>
  <c r="J961" i="1"/>
  <c r="M961" i="1" s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M928" i="1" s="1"/>
  <c r="J927" i="1"/>
  <c r="M927" i="1" s="1"/>
  <c r="J926" i="1"/>
  <c r="J925" i="1"/>
  <c r="J924" i="1"/>
  <c r="J923" i="1"/>
  <c r="J922" i="1"/>
  <c r="J921" i="1"/>
  <c r="M921" i="1" s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M905" i="1" s="1"/>
  <c r="J904" i="1"/>
  <c r="M904" i="1" s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M879" i="1" s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M855" i="1" s="1"/>
  <c r="J854" i="1"/>
  <c r="J853" i="1"/>
  <c r="M853" i="1" s="1"/>
  <c r="J852" i="1"/>
  <c r="J851" i="1"/>
  <c r="M851" i="1" s="1"/>
  <c r="J850" i="1"/>
  <c r="J849" i="1"/>
  <c r="M849" i="1" s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M836" i="1" s="1"/>
  <c r="J835" i="1"/>
  <c r="J834" i="1"/>
  <c r="J833" i="1"/>
  <c r="J832" i="1"/>
  <c r="J831" i="1"/>
  <c r="M831" i="1" s="1"/>
  <c r="J830" i="1"/>
  <c r="J829" i="1"/>
  <c r="J828" i="1"/>
  <c r="J827" i="1"/>
  <c r="J826" i="1"/>
  <c r="J825" i="1"/>
  <c r="J824" i="1"/>
  <c r="M824" i="1" s="1"/>
  <c r="J823" i="1"/>
  <c r="J822" i="1"/>
  <c r="J821" i="1"/>
  <c r="M821" i="1" s="1"/>
  <c r="J820" i="1"/>
  <c r="J819" i="1"/>
  <c r="J818" i="1"/>
  <c r="J817" i="1"/>
  <c r="J816" i="1"/>
  <c r="J815" i="1"/>
  <c r="J814" i="1"/>
  <c r="J813" i="1"/>
  <c r="M813" i="1" s="1"/>
  <c r="J812" i="1"/>
  <c r="J811" i="1"/>
  <c r="M811" i="1" s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M775" i="1" s="1"/>
  <c r="J774" i="1"/>
  <c r="J773" i="1"/>
  <c r="J772" i="1"/>
  <c r="J771" i="1"/>
  <c r="M771" i="1" s="1"/>
  <c r="J770" i="1"/>
  <c r="J769" i="1"/>
  <c r="J768" i="1"/>
  <c r="J767" i="1"/>
  <c r="J766" i="1"/>
  <c r="J765" i="1"/>
  <c r="J764" i="1"/>
  <c r="J763" i="1"/>
  <c r="J762" i="1"/>
  <c r="J761" i="1"/>
  <c r="M761" i="1" s="1"/>
  <c r="J760" i="1"/>
  <c r="M760" i="1" s="1"/>
  <c r="J759" i="1"/>
  <c r="J758" i="1"/>
  <c r="J757" i="1"/>
  <c r="J756" i="1"/>
  <c r="J755" i="1"/>
  <c r="M755" i="1" s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M733" i="1" s="1"/>
  <c r="J732" i="1"/>
  <c r="M732" i="1" s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M713" i="1" s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M696" i="1" s="1"/>
  <c r="J695" i="1"/>
  <c r="M695" i="1" s="1"/>
  <c r="J694" i="1"/>
  <c r="J693" i="1"/>
  <c r="M693" i="1" s="1"/>
  <c r="J692" i="1"/>
  <c r="J691" i="1"/>
  <c r="M691" i="1" s="1"/>
  <c r="J690" i="1"/>
  <c r="J689" i="1"/>
  <c r="J688" i="1"/>
  <c r="M688" i="1" s="1"/>
  <c r="J687" i="1"/>
  <c r="J686" i="1"/>
  <c r="J685" i="1"/>
  <c r="J684" i="1"/>
  <c r="J683" i="1"/>
  <c r="J682" i="1"/>
  <c r="J681" i="1"/>
  <c r="J680" i="1"/>
  <c r="J679" i="1"/>
  <c r="M679" i="1" s="1"/>
  <c r="J678" i="1"/>
  <c r="J677" i="1"/>
  <c r="J676" i="1"/>
  <c r="J675" i="1"/>
  <c r="J674" i="1"/>
  <c r="J673" i="1"/>
  <c r="M673" i="1" s="1"/>
  <c r="J672" i="1"/>
  <c r="M672" i="1" s="1"/>
  <c r="J671" i="1"/>
  <c r="J670" i="1"/>
  <c r="J669" i="1"/>
  <c r="J668" i="1"/>
  <c r="J667" i="1"/>
  <c r="M667" i="1" s="1"/>
  <c r="J666" i="1"/>
  <c r="J665" i="1"/>
  <c r="J664" i="1"/>
  <c r="J663" i="1"/>
  <c r="J662" i="1"/>
  <c r="J661" i="1"/>
  <c r="J660" i="1"/>
  <c r="J659" i="1"/>
  <c r="M659" i="1" s="1"/>
  <c r="J658" i="1"/>
  <c r="J657" i="1"/>
  <c r="J656" i="1"/>
  <c r="M656" i="1" s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M641" i="1" s="1"/>
  <c r="J640" i="1"/>
  <c r="J639" i="1"/>
  <c r="M639" i="1" s="1"/>
  <c r="J638" i="1"/>
  <c r="J637" i="1"/>
  <c r="J636" i="1"/>
  <c r="M636" i="1" s="1"/>
  <c r="J635" i="1"/>
  <c r="J634" i="1"/>
  <c r="J633" i="1"/>
  <c r="J632" i="1"/>
  <c r="M632" i="1" s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M617" i="1" s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M603" i="1" s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M589" i="1" s="1"/>
  <c r="J588" i="1"/>
  <c r="J587" i="1"/>
  <c r="M587" i="1" s="1"/>
  <c r="J586" i="1"/>
  <c r="J585" i="1"/>
  <c r="J584" i="1"/>
  <c r="J583" i="1"/>
  <c r="J582" i="1"/>
  <c r="J581" i="1"/>
  <c r="J580" i="1"/>
  <c r="J579" i="1"/>
  <c r="J578" i="1"/>
  <c r="J577" i="1"/>
  <c r="J576" i="1"/>
  <c r="M576" i="1" s="1"/>
  <c r="J575" i="1"/>
  <c r="J574" i="1"/>
  <c r="J573" i="1"/>
  <c r="J572" i="1"/>
  <c r="J571" i="1"/>
  <c r="J570" i="1"/>
  <c r="J569" i="1"/>
  <c r="J568" i="1"/>
  <c r="J567" i="1"/>
  <c r="M567" i="1" s="1"/>
  <c r="J566" i="1"/>
  <c r="J565" i="1"/>
  <c r="M565" i="1" s="1"/>
  <c r="J564" i="1"/>
  <c r="J563" i="1"/>
  <c r="J562" i="1"/>
  <c r="J561" i="1"/>
  <c r="J560" i="1"/>
  <c r="J559" i="1"/>
  <c r="J558" i="1"/>
  <c r="M558" i="1" s="1"/>
  <c r="J557" i="1"/>
  <c r="J556" i="1"/>
  <c r="J555" i="1"/>
  <c r="J554" i="1"/>
  <c r="J553" i="1"/>
  <c r="J552" i="1"/>
  <c r="J551" i="1"/>
  <c r="J550" i="1"/>
  <c r="J549" i="1"/>
  <c r="J548" i="1"/>
  <c r="M548" i="1" s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M531" i="1" s="1"/>
  <c r="J530" i="1"/>
  <c r="J529" i="1"/>
  <c r="J528" i="1"/>
  <c r="J527" i="1"/>
  <c r="J526" i="1"/>
  <c r="J525" i="1"/>
  <c r="J524" i="1"/>
  <c r="J523" i="1"/>
  <c r="J522" i="1"/>
  <c r="J521" i="1"/>
  <c r="M521" i="1" s="1"/>
  <c r="J520" i="1"/>
  <c r="J519" i="1"/>
  <c r="M519" i="1" s="1"/>
  <c r="J518" i="1"/>
  <c r="J517" i="1"/>
  <c r="J516" i="1"/>
  <c r="J515" i="1"/>
  <c r="J514" i="1"/>
  <c r="J513" i="1"/>
  <c r="J512" i="1"/>
  <c r="J511" i="1"/>
  <c r="M511" i="1" s="1"/>
  <c r="J510" i="1"/>
  <c r="J509" i="1"/>
  <c r="M509" i="1" s="1"/>
  <c r="J508" i="1"/>
  <c r="J507" i="1"/>
  <c r="M507" i="1" s="1"/>
  <c r="J506" i="1"/>
  <c r="J505" i="1"/>
  <c r="M505" i="1" s="1"/>
  <c r="J504" i="1"/>
  <c r="M504" i="1" s="1"/>
  <c r="J503" i="1"/>
  <c r="J502" i="1"/>
  <c r="J501" i="1"/>
  <c r="J500" i="1"/>
  <c r="J499" i="1"/>
  <c r="M499" i="1" s="1"/>
  <c r="J498" i="1"/>
  <c r="J497" i="1"/>
  <c r="J496" i="1"/>
  <c r="J495" i="1"/>
  <c r="J494" i="1"/>
  <c r="J493" i="1"/>
  <c r="J492" i="1"/>
  <c r="J491" i="1"/>
  <c r="M491" i="1" s="1"/>
  <c r="J490" i="1"/>
  <c r="J489" i="1"/>
  <c r="J488" i="1"/>
  <c r="J487" i="1"/>
  <c r="J486" i="1"/>
  <c r="J485" i="1"/>
  <c r="J484" i="1"/>
  <c r="J483" i="1"/>
  <c r="J482" i="1"/>
  <c r="J481" i="1"/>
  <c r="M481" i="1" s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M468" i="1" s="1"/>
  <c r="J467" i="1"/>
  <c r="J466" i="1"/>
  <c r="J465" i="1"/>
  <c r="J464" i="1"/>
  <c r="J463" i="1"/>
  <c r="J462" i="1"/>
  <c r="J461" i="1"/>
  <c r="J460" i="1"/>
  <c r="J459" i="1"/>
  <c r="M459" i="1" s="1"/>
  <c r="J458" i="1"/>
  <c r="J457" i="1"/>
  <c r="J456" i="1"/>
  <c r="J455" i="1"/>
  <c r="J454" i="1"/>
  <c r="J453" i="1"/>
  <c r="J452" i="1"/>
  <c r="J451" i="1"/>
  <c r="M451" i="1" s="1"/>
  <c r="J450" i="1"/>
  <c r="J449" i="1"/>
  <c r="J448" i="1"/>
  <c r="J447" i="1"/>
  <c r="J446" i="1"/>
  <c r="J445" i="1"/>
  <c r="J444" i="1"/>
  <c r="J443" i="1"/>
  <c r="J442" i="1"/>
  <c r="J441" i="1"/>
  <c r="M441" i="1" s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M424" i="1" s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M395" i="1" s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M377" i="1" s="1"/>
  <c r="J376" i="1"/>
  <c r="J375" i="1"/>
  <c r="J374" i="1"/>
  <c r="J373" i="1"/>
  <c r="J372" i="1"/>
  <c r="J371" i="1"/>
  <c r="J370" i="1"/>
  <c r="J369" i="1"/>
  <c r="J368" i="1"/>
  <c r="M368" i="1" s="1"/>
  <c r="J367" i="1"/>
  <c r="M367" i="1" s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M348" i="1" s="1"/>
  <c r="J347" i="1"/>
  <c r="M347" i="1" s="1"/>
  <c r="J346" i="1"/>
  <c r="J345" i="1"/>
  <c r="J344" i="1"/>
  <c r="M344" i="1" s="1"/>
  <c r="J343" i="1"/>
  <c r="J342" i="1"/>
  <c r="J341" i="1"/>
  <c r="M341" i="1" s="1"/>
  <c r="J340" i="1"/>
  <c r="M340" i="1" s="1"/>
  <c r="J339" i="1"/>
  <c r="J338" i="1"/>
  <c r="J337" i="1"/>
  <c r="J336" i="1"/>
  <c r="M336" i="1" s="1"/>
  <c r="J335" i="1"/>
  <c r="J334" i="1"/>
  <c r="J333" i="1"/>
  <c r="J332" i="1"/>
  <c r="J331" i="1"/>
  <c r="M331" i="1" s="1"/>
  <c r="J330" i="1"/>
  <c r="J329" i="1"/>
  <c r="M329" i="1" s="1"/>
  <c r="J328" i="1"/>
  <c r="M328" i="1" s="1"/>
  <c r="J327" i="1"/>
  <c r="M327" i="1" s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M305" i="1" s="1"/>
  <c r="J304" i="1"/>
  <c r="J303" i="1"/>
  <c r="J302" i="1"/>
  <c r="J301" i="1"/>
  <c r="J300" i="1"/>
  <c r="J299" i="1"/>
  <c r="M299" i="1" s="1"/>
  <c r="J298" i="1"/>
  <c r="J297" i="1"/>
  <c r="J296" i="1"/>
  <c r="J295" i="1"/>
  <c r="J294" i="1"/>
  <c r="J293" i="1"/>
  <c r="J292" i="1"/>
  <c r="J291" i="1"/>
  <c r="M291" i="1" s="1"/>
  <c r="J290" i="1"/>
  <c r="J289" i="1"/>
  <c r="M289" i="1" s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M275" i="1" s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M252" i="1" s="1"/>
  <c r="J251" i="1"/>
  <c r="J250" i="1"/>
  <c r="J249" i="1"/>
  <c r="J248" i="1"/>
  <c r="J247" i="1"/>
  <c r="J246" i="1"/>
  <c r="J245" i="1"/>
  <c r="J244" i="1"/>
  <c r="J243" i="1"/>
  <c r="M243" i="1" s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M229" i="1" s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M215" i="1" s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M199" i="1" s="1"/>
  <c r="J198" i="1"/>
  <c r="J197" i="1"/>
  <c r="J196" i="1"/>
  <c r="J195" i="1"/>
  <c r="J194" i="1"/>
  <c r="J193" i="1"/>
  <c r="M193" i="1" s="1"/>
  <c r="J192" i="1"/>
  <c r="J191" i="1"/>
  <c r="M191" i="1" s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M171" i="1" s="1"/>
  <c r="J170" i="1"/>
  <c r="J169" i="1"/>
  <c r="J168" i="1"/>
  <c r="J167" i="1"/>
  <c r="J166" i="1"/>
  <c r="J165" i="1"/>
  <c r="J164" i="1"/>
  <c r="J163" i="1"/>
  <c r="M163" i="1" s="1"/>
  <c r="J162" i="1"/>
  <c r="J161" i="1"/>
  <c r="J160" i="1"/>
  <c r="M160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M75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M57" i="1" s="1"/>
  <c r="J56" i="1"/>
  <c r="J55" i="1"/>
  <c r="J54" i="1"/>
  <c r="J53" i="1"/>
  <c r="J52" i="1"/>
  <c r="J51" i="1"/>
  <c r="M51" i="1" s="1"/>
  <c r="J50" i="1"/>
  <c r="J49" i="1"/>
  <c r="J48" i="1"/>
  <c r="J47" i="1"/>
  <c r="J46" i="1"/>
  <c r="J45" i="1"/>
  <c r="J44" i="1"/>
  <c r="J43" i="1"/>
  <c r="J42" i="1"/>
  <c r="J41" i="1"/>
  <c r="J40" i="1"/>
  <c r="J39" i="1"/>
  <c r="M39" i="1" s="1"/>
  <c r="J38" i="1"/>
  <c r="J37" i="1"/>
  <c r="J36" i="1"/>
  <c r="J35" i="1"/>
  <c r="J34" i="1"/>
  <c r="J33" i="1"/>
  <c r="M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M17" i="1" s="1"/>
  <c r="J16" i="1"/>
  <c r="J15" i="1"/>
  <c r="J14" i="1"/>
  <c r="J13" i="1"/>
  <c r="M13" i="1" s="1"/>
  <c r="J12" i="1"/>
  <c r="K12" i="1" s="1"/>
  <c r="M786" i="1" l="1"/>
  <c r="N786" i="1" s="1"/>
  <c r="M52" i="1"/>
  <c r="M232" i="1"/>
  <c r="N232" i="1" s="1"/>
  <c r="M164" i="1"/>
  <c r="N164" i="1" s="1"/>
  <c r="M542" i="1"/>
  <c r="N542" i="1" s="1"/>
  <c r="M253" i="1"/>
  <c r="N253" i="1" s="1"/>
  <c r="M759" i="1"/>
  <c r="N759" i="1" s="1"/>
  <c r="M339" i="1"/>
  <c r="N339" i="1" s="1"/>
  <c r="M539" i="1"/>
  <c r="N539" i="1" s="1"/>
  <c r="M391" i="1"/>
  <c r="M828" i="1"/>
  <c r="M724" i="1"/>
  <c r="N724" i="1" s="1"/>
  <c r="M916" i="1"/>
  <c r="M604" i="1"/>
  <c r="N604" i="1" s="1"/>
  <c r="M556" i="1"/>
  <c r="N556" i="1" s="1"/>
  <c r="M512" i="1"/>
  <c r="N512" i="1" s="1"/>
  <c r="M488" i="1"/>
  <c r="M352" i="1"/>
  <c r="N352" i="1" s="1"/>
  <c r="M829" i="1"/>
  <c r="N829" i="1" s="1"/>
  <c r="M796" i="1"/>
  <c r="N796" i="1" s="1"/>
  <c r="M740" i="1"/>
  <c r="M716" i="1"/>
  <c r="N716" i="1" s="1"/>
  <c r="M200" i="1"/>
  <c r="N200" i="1" s="1"/>
  <c r="M497" i="1"/>
  <c r="N497" i="1" s="1"/>
  <c r="M725" i="1"/>
  <c r="M464" i="1"/>
  <c r="N464" i="1" s="1"/>
  <c r="M397" i="1"/>
  <c r="N397" i="1" s="1"/>
  <c r="M645" i="1"/>
  <c r="N645" i="1" s="1"/>
  <c r="M14" i="1"/>
  <c r="M18" i="1"/>
  <c r="N18" i="1" s="1"/>
  <c r="M22" i="1"/>
  <c r="N22" i="1" s="1"/>
  <c r="M70" i="1"/>
  <c r="N70" i="1" s="1"/>
  <c r="M78" i="1"/>
  <c r="N78" i="1" s="1"/>
  <c r="M94" i="1"/>
  <c r="N94" i="1" s="1"/>
  <c r="M190" i="1"/>
  <c r="N190" i="1" s="1"/>
  <c r="M210" i="1"/>
  <c r="N210" i="1" s="1"/>
  <c r="M214" i="1"/>
  <c r="N214" i="1" s="1"/>
  <c r="M246" i="1"/>
  <c r="N246" i="1" s="1"/>
  <c r="M262" i="1"/>
  <c r="N262" i="1" s="1"/>
  <c r="M278" i="1"/>
  <c r="N278" i="1" s="1"/>
  <c r="M286" i="1"/>
  <c r="M310" i="1"/>
  <c r="N310" i="1" s="1"/>
  <c r="M338" i="1"/>
  <c r="N338" i="1" s="1"/>
  <c r="M346" i="1"/>
  <c r="N346" i="1" s="1"/>
  <c r="M358" i="1"/>
  <c r="N358" i="1" s="1"/>
  <c r="M374" i="1"/>
  <c r="N374" i="1" s="1"/>
  <c r="M398" i="1"/>
  <c r="N398" i="1" s="1"/>
  <c r="M406" i="1"/>
  <c r="N406" i="1" s="1"/>
  <c r="M442" i="1"/>
  <c r="N442" i="1" s="1"/>
  <c r="M454" i="1"/>
  <c r="M466" i="1"/>
  <c r="N466" i="1" s="1"/>
  <c r="M470" i="1"/>
  <c r="N470" i="1" s="1"/>
  <c r="M474" i="1"/>
  <c r="N474" i="1" s="1"/>
  <c r="M518" i="1"/>
  <c r="N518" i="1" s="1"/>
  <c r="M522" i="1"/>
  <c r="N522" i="1" s="1"/>
  <c r="M534" i="1"/>
  <c r="N534" i="1" s="1"/>
  <c r="M550" i="1"/>
  <c r="N550" i="1" s="1"/>
  <c r="M562" i="1"/>
  <c r="N562" i="1" s="1"/>
  <c r="M566" i="1"/>
  <c r="N566" i="1" s="1"/>
  <c r="M578" i="1"/>
  <c r="N578" i="1" s="1"/>
  <c r="M606" i="1"/>
  <c r="N606" i="1" s="1"/>
  <c r="M610" i="1"/>
  <c r="N610" i="1" s="1"/>
  <c r="M638" i="1"/>
  <c r="N638" i="1" s="1"/>
  <c r="M646" i="1"/>
  <c r="N646" i="1" s="1"/>
  <c r="M690" i="1"/>
  <c r="N690" i="1" s="1"/>
  <c r="M698" i="1"/>
  <c r="N698" i="1" s="1"/>
  <c r="M722" i="1"/>
  <c r="N722" i="1" s="1"/>
  <c r="M734" i="1"/>
  <c r="N734" i="1" s="1"/>
  <c r="M762" i="1"/>
  <c r="N762" i="1" s="1"/>
  <c r="M766" i="1"/>
  <c r="N766" i="1" s="1"/>
  <c r="M774" i="1"/>
  <c r="N774" i="1" s="1"/>
  <c r="M794" i="1"/>
  <c r="N794" i="1" s="1"/>
  <c r="M810" i="1"/>
  <c r="N810" i="1" s="1"/>
  <c r="M814" i="1"/>
  <c r="N814" i="1" s="1"/>
  <c r="M822" i="1"/>
  <c r="N822" i="1" s="1"/>
  <c r="M826" i="1"/>
  <c r="N826" i="1" s="1"/>
  <c r="M834" i="1"/>
  <c r="N834" i="1" s="1"/>
  <c r="M882" i="1"/>
  <c r="N882" i="1" s="1"/>
  <c r="M918" i="1"/>
  <c r="N918" i="1" s="1"/>
  <c r="M946" i="1"/>
  <c r="N946" i="1" s="1"/>
  <c r="M954" i="1"/>
  <c r="N954" i="1" s="1"/>
  <c r="M175" i="1"/>
  <c r="N175" i="1" s="1"/>
  <c r="M415" i="1"/>
  <c r="N415" i="1" s="1"/>
  <c r="M495" i="1"/>
  <c r="N495" i="1" s="1"/>
  <c r="M619" i="1"/>
  <c r="N619" i="1" s="1"/>
  <c r="M791" i="1"/>
  <c r="N791" i="1" s="1"/>
  <c r="M847" i="1"/>
  <c r="N847" i="1" s="1"/>
  <c r="M579" i="1"/>
  <c r="N579" i="1" s="1"/>
  <c r="M67" i="1"/>
  <c r="M801" i="1"/>
  <c r="N801" i="1" s="1"/>
  <c r="M549" i="1"/>
  <c r="N549" i="1" s="1"/>
  <c r="M29" i="1"/>
  <c r="N29" i="1" s="1"/>
  <c r="M559" i="1"/>
  <c r="N559" i="1" s="1"/>
  <c r="M60" i="1"/>
  <c r="N60" i="1" s="1"/>
  <c r="M68" i="1"/>
  <c r="N68" i="1" s="1"/>
  <c r="M176" i="1"/>
  <c r="N176" i="1" s="1"/>
  <c r="M196" i="1"/>
  <c r="N196" i="1" s="1"/>
  <c r="M372" i="1"/>
  <c r="N372" i="1" s="1"/>
  <c r="M400" i="1"/>
  <c r="N400" i="1" s="1"/>
  <c r="M540" i="1"/>
  <c r="N540" i="1" s="1"/>
  <c r="M660" i="1"/>
  <c r="N660" i="1" s="1"/>
  <c r="M844" i="1"/>
  <c r="N844" i="1" s="1"/>
  <c r="M864" i="1"/>
  <c r="N864" i="1" s="1"/>
  <c r="M956" i="1"/>
  <c r="N956" i="1" s="1"/>
  <c r="M804" i="1"/>
  <c r="M784" i="1"/>
  <c r="N784" i="1" s="1"/>
  <c r="M756" i="1"/>
  <c r="N756" i="1" s="1"/>
  <c r="M736" i="1"/>
  <c r="N736" i="1" s="1"/>
  <c r="M720" i="1"/>
  <c r="N720" i="1" s="1"/>
  <c r="M712" i="1"/>
  <c r="N712" i="1" s="1"/>
  <c r="M668" i="1"/>
  <c r="N668" i="1" s="1"/>
  <c r="M648" i="1"/>
  <c r="N648" i="1" s="1"/>
  <c r="M624" i="1"/>
  <c r="N624" i="1" s="1"/>
  <c r="M596" i="1"/>
  <c r="N596" i="1" s="1"/>
  <c r="M560" i="1"/>
  <c r="N560" i="1" s="1"/>
  <c r="M552" i="1"/>
  <c r="N552" i="1" s="1"/>
  <c r="M516" i="1"/>
  <c r="M508" i="1"/>
  <c r="N508" i="1" s="1"/>
  <c r="M496" i="1"/>
  <c r="N496" i="1" s="1"/>
  <c r="M480" i="1"/>
  <c r="N480" i="1" s="1"/>
  <c r="M280" i="1"/>
  <c r="N280" i="1" s="1"/>
  <c r="M859" i="1"/>
  <c r="N859" i="1" s="1"/>
  <c r="M655" i="1"/>
  <c r="N655" i="1" s="1"/>
  <c r="M427" i="1"/>
  <c r="N427" i="1" s="1"/>
  <c r="M223" i="1"/>
  <c r="N223" i="1" s="1"/>
  <c r="M841" i="1"/>
  <c r="N841" i="1" s="1"/>
  <c r="M649" i="1"/>
  <c r="N649" i="1" s="1"/>
  <c r="M113" i="1"/>
  <c r="N113" i="1" s="1"/>
  <c r="M643" i="1"/>
  <c r="N643" i="1" s="1"/>
  <c r="M561" i="1"/>
  <c r="N561" i="1" s="1"/>
  <c r="M361" i="1"/>
  <c r="N361" i="1" s="1"/>
  <c r="M805" i="1"/>
  <c r="N805" i="1" s="1"/>
  <c r="M677" i="1"/>
  <c r="N677" i="1" s="1"/>
  <c r="M19" i="1"/>
  <c r="N19" i="1" s="1"/>
  <c r="M131" i="1"/>
  <c r="N131" i="1" s="1"/>
  <c r="M225" i="1"/>
  <c r="N225" i="1" s="1"/>
  <c r="M249" i="1"/>
  <c r="M301" i="1"/>
  <c r="M309" i="1"/>
  <c r="N309" i="1" s="1"/>
  <c r="M385" i="1"/>
  <c r="N385" i="1" s="1"/>
  <c r="M421" i="1"/>
  <c r="M453" i="1"/>
  <c r="N453" i="1" s="1"/>
  <c r="M489" i="1"/>
  <c r="N489" i="1" s="1"/>
  <c r="M533" i="1"/>
  <c r="N533" i="1" s="1"/>
  <c r="M545" i="1"/>
  <c r="N545" i="1" s="1"/>
  <c r="M625" i="1"/>
  <c r="N625" i="1" s="1"/>
  <c r="M653" i="1"/>
  <c r="N653" i="1" s="1"/>
  <c r="M697" i="1"/>
  <c r="N697" i="1" s="1"/>
  <c r="M701" i="1"/>
  <c r="N701" i="1" s="1"/>
  <c r="M777" i="1"/>
  <c r="N777" i="1" s="1"/>
  <c r="M793" i="1"/>
  <c r="N793" i="1" s="1"/>
  <c r="M809" i="1"/>
  <c r="N809" i="1" s="1"/>
  <c r="M901" i="1"/>
  <c r="N901" i="1" s="1"/>
  <c r="M917" i="1"/>
  <c r="N917" i="1" s="1"/>
  <c r="M933" i="1"/>
  <c r="N933" i="1" s="1"/>
  <c r="M12" i="1"/>
  <c r="N12" i="1" s="1"/>
  <c r="M21" i="1"/>
  <c r="M25" i="1"/>
  <c r="N25" i="1" s="1"/>
  <c r="M37" i="1"/>
  <c r="N37" i="1" s="1"/>
  <c r="M45" i="1"/>
  <c r="N45" i="1" s="1"/>
  <c r="M61" i="1"/>
  <c r="N61" i="1" s="1"/>
  <c r="M73" i="1"/>
  <c r="N73" i="1" s="1"/>
  <c r="M81" i="1"/>
  <c r="N81" i="1" s="1"/>
  <c r="M93" i="1"/>
  <c r="N93" i="1" s="1"/>
  <c r="M101" i="1"/>
  <c r="N101" i="1" s="1"/>
  <c r="M117" i="1"/>
  <c r="M125" i="1"/>
  <c r="N125" i="1" s="1"/>
  <c r="M129" i="1"/>
  <c r="N129" i="1" s="1"/>
  <c r="M137" i="1"/>
  <c r="N137" i="1" s="1"/>
  <c r="M141" i="1"/>
  <c r="N141" i="1" s="1"/>
  <c r="M145" i="1"/>
  <c r="N145" i="1" s="1"/>
  <c r="M153" i="1"/>
  <c r="N153" i="1" s="1"/>
  <c r="M157" i="1"/>
  <c r="N157" i="1" s="1"/>
  <c r="M161" i="1"/>
  <c r="N161" i="1" s="1"/>
  <c r="M165" i="1"/>
  <c r="N165" i="1" s="1"/>
  <c r="M169" i="1"/>
  <c r="N169" i="1" s="1"/>
  <c r="M173" i="1"/>
  <c r="N173" i="1" s="1"/>
  <c r="M177" i="1"/>
  <c r="N177" i="1" s="1"/>
  <c r="M181" i="1"/>
  <c r="N181" i="1" s="1"/>
  <c r="M185" i="1"/>
  <c r="N185" i="1" s="1"/>
  <c r="M189" i="1"/>
  <c r="N189" i="1" s="1"/>
  <c r="M197" i="1"/>
  <c r="N197" i="1" s="1"/>
  <c r="M205" i="1"/>
  <c r="N205" i="1" s="1"/>
  <c r="M209" i="1"/>
  <c r="N209" i="1" s="1"/>
  <c r="M213" i="1"/>
  <c r="N213" i="1" s="1"/>
  <c r="M217" i="1"/>
  <c r="N217" i="1" s="1"/>
  <c r="M221" i="1"/>
  <c r="N221" i="1" s="1"/>
  <c r="M237" i="1"/>
  <c r="N237" i="1" s="1"/>
  <c r="M257" i="1"/>
  <c r="N257" i="1" s="1"/>
  <c r="M265" i="1"/>
  <c r="N265" i="1" s="1"/>
  <c r="M273" i="1"/>
  <c r="N273" i="1" s="1"/>
  <c r="M281" i="1"/>
  <c r="N281" i="1" s="1"/>
  <c r="M285" i="1"/>
  <c r="N285" i="1" s="1"/>
  <c r="M333" i="1"/>
  <c r="N333" i="1" s="1"/>
  <c r="M349" i="1"/>
  <c r="N349" i="1" s="1"/>
  <c r="M353" i="1"/>
  <c r="N353" i="1" s="1"/>
  <c r="M365" i="1"/>
  <c r="N365" i="1" s="1"/>
  <c r="M373" i="1"/>
  <c r="N373" i="1" s="1"/>
  <c r="M393" i="1"/>
  <c r="N393" i="1" s="1"/>
  <c r="M405" i="1"/>
  <c r="N405" i="1" s="1"/>
  <c r="M409" i="1"/>
  <c r="N409" i="1" s="1"/>
  <c r="M465" i="1"/>
  <c r="N465" i="1" s="1"/>
  <c r="M473" i="1"/>
  <c r="N473" i="1" s="1"/>
  <c r="M493" i="1"/>
  <c r="N493" i="1" s="1"/>
  <c r="M501" i="1"/>
  <c r="N501" i="1" s="1"/>
  <c r="M513" i="1"/>
  <c r="N513" i="1" s="1"/>
  <c r="M529" i="1"/>
  <c r="N529" i="1" s="1"/>
  <c r="M553" i="1"/>
  <c r="N553" i="1" s="1"/>
  <c r="M569" i="1"/>
  <c r="N569" i="1" s="1"/>
  <c r="M573" i="1"/>
  <c r="N573" i="1" s="1"/>
  <c r="M581" i="1"/>
  <c r="N581" i="1" s="1"/>
  <c r="M593" i="1"/>
  <c r="N593" i="1" s="1"/>
  <c r="M601" i="1"/>
  <c r="N601" i="1" s="1"/>
  <c r="M633" i="1"/>
  <c r="N633" i="1" s="1"/>
  <c r="M657" i="1"/>
  <c r="N657" i="1" s="1"/>
  <c r="M665" i="1"/>
  <c r="N665" i="1" s="1"/>
  <c r="M681" i="1"/>
  <c r="N681" i="1" s="1"/>
  <c r="M689" i="1"/>
  <c r="N689" i="1" s="1"/>
  <c r="M709" i="1"/>
  <c r="N709" i="1" s="1"/>
  <c r="M745" i="1"/>
  <c r="N745" i="1" s="1"/>
  <c r="M785" i="1"/>
  <c r="N785" i="1" s="1"/>
  <c r="M797" i="1"/>
  <c r="N797" i="1" s="1"/>
  <c r="M861" i="1"/>
  <c r="N861" i="1" s="1"/>
  <c r="M869" i="1"/>
  <c r="N869" i="1" s="1"/>
  <c r="M881" i="1"/>
  <c r="M889" i="1"/>
  <c r="N889" i="1" s="1"/>
  <c r="M909" i="1"/>
  <c r="N909" i="1" s="1"/>
  <c r="M925" i="1"/>
  <c r="N925" i="1" s="1"/>
  <c r="M929" i="1"/>
  <c r="N929" i="1" s="1"/>
  <c r="M937" i="1"/>
  <c r="N937" i="1" s="1"/>
  <c r="M941" i="1"/>
  <c r="N941" i="1" s="1"/>
  <c r="M945" i="1"/>
  <c r="N945" i="1" s="1"/>
  <c r="M949" i="1"/>
  <c r="N949" i="1" s="1"/>
  <c r="M953" i="1"/>
  <c r="N953" i="1" s="1"/>
  <c r="M957" i="1"/>
  <c r="N957" i="1" s="1"/>
  <c r="M969" i="1"/>
  <c r="N969" i="1" s="1"/>
  <c r="M26" i="1"/>
  <c r="N26" i="1" s="1"/>
  <c r="M30" i="1"/>
  <c r="N30" i="1" s="1"/>
  <c r="M34" i="1"/>
  <c r="N34" i="1" s="1"/>
  <c r="M38" i="1"/>
  <c r="N38" i="1" s="1"/>
  <c r="M42" i="1"/>
  <c r="N42" i="1" s="1"/>
  <c r="M46" i="1"/>
  <c r="N46" i="1" s="1"/>
  <c r="M50" i="1"/>
  <c r="N50" i="1" s="1"/>
  <c r="M54" i="1"/>
  <c r="N54" i="1" s="1"/>
  <c r="M58" i="1"/>
  <c r="M62" i="1"/>
  <c r="N62" i="1" s="1"/>
  <c r="M66" i="1"/>
  <c r="N66" i="1" s="1"/>
  <c r="M74" i="1"/>
  <c r="N74" i="1" s="1"/>
  <c r="M82" i="1"/>
  <c r="N82" i="1" s="1"/>
  <c r="M86" i="1"/>
  <c r="N86" i="1" s="1"/>
  <c r="M90" i="1"/>
  <c r="N90" i="1" s="1"/>
  <c r="M98" i="1"/>
  <c r="N98" i="1" s="1"/>
  <c r="M102" i="1"/>
  <c r="N102" i="1" s="1"/>
  <c r="M106" i="1"/>
  <c r="N106" i="1" s="1"/>
  <c r="M110" i="1"/>
  <c r="N110" i="1" s="1"/>
  <c r="M114" i="1"/>
  <c r="N114" i="1" s="1"/>
  <c r="M118" i="1"/>
  <c r="N118" i="1" s="1"/>
  <c r="M122" i="1"/>
  <c r="N122" i="1" s="1"/>
  <c r="M126" i="1"/>
  <c r="N126" i="1" s="1"/>
  <c r="M130" i="1"/>
  <c r="N130" i="1" s="1"/>
  <c r="M134" i="1"/>
  <c r="N134" i="1" s="1"/>
  <c r="M138" i="1"/>
  <c r="N138" i="1" s="1"/>
  <c r="M142" i="1"/>
  <c r="N142" i="1" s="1"/>
  <c r="M146" i="1"/>
  <c r="N146" i="1" s="1"/>
  <c r="M150" i="1"/>
  <c r="M154" i="1"/>
  <c r="N154" i="1" s="1"/>
  <c r="M158" i="1"/>
  <c r="N158" i="1" s="1"/>
  <c r="M162" i="1"/>
  <c r="N162" i="1" s="1"/>
  <c r="M166" i="1"/>
  <c r="N166" i="1" s="1"/>
  <c r="M170" i="1"/>
  <c r="N170" i="1" s="1"/>
  <c r="M174" i="1"/>
  <c r="N174" i="1" s="1"/>
  <c r="M178" i="1"/>
  <c r="N178" i="1" s="1"/>
  <c r="M182" i="1"/>
  <c r="M186" i="1"/>
  <c r="N186" i="1" s="1"/>
  <c r="M194" i="1"/>
  <c r="N194" i="1" s="1"/>
  <c r="M198" i="1"/>
  <c r="N198" i="1" s="1"/>
  <c r="M202" i="1"/>
  <c r="N202" i="1" s="1"/>
  <c r="M206" i="1"/>
  <c r="N206" i="1" s="1"/>
  <c r="M218" i="1"/>
  <c r="N218" i="1" s="1"/>
  <c r="M222" i="1"/>
  <c r="N222" i="1" s="1"/>
  <c r="M226" i="1"/>
  <c r="N226" i="1" s="1"/>
  <c r="M230" i="1"/>
  <c r="N230" i="1" s="1"/>
  <c r="M234" i="1"/>
  <c r="N234" i="1" s="1"/>
  <c r="M238" i="1"/>
  <c r="N238" i="1" s="1"/>
  <c r="M242" i="1"/>
  <c r="N242" i="1" s="1"/>
  <c r="M250" i="1"/>
  <c r="N250" i="1" s="1"/>
  <c r="M254" i="1"/>
  <c r="N254" i="1" s="1"/>
  <c r="M258" i="1"/>
  <c r="N258" i="1" s="1"/>
  <c r="M266" i="1"/>
  <c r="N266" i="1" s="1"/>
  <c r="M270" i="1"/>
  <c r="N270" i="1" s="1"/>
  <c r="M274" i="1"/>
  <c r="N274" i="1" s="1"/>
  <c r="M282" i="1"/>
  <c r="N282" i="1" s="1"/>
  <c r="M290" i="1"/>
  <c r="N290" i="1" s="1"/>
  <c r="M294" i="1"/>
  <c r="N294" i="1" s="1"/>
  <c r="M298" i="1"/>
  <c r="N298" i="1" s="1"/>
  <c r="M302" i="1"/>
  <c r="N302" i="1" s="1"/>
  <c r="M306" i="1"/>
  <c r="N306" i="1" s="1"/>
  <c r="M314" i="1"/>
  <c r="N314" i="1" s="1"/>
  <c r="M318" i="1"/>
  <c r="N318" i="1" s="1"/>
  <c r="M322" i="1"/>
  <c r="N322" i="1" s="1"/>
  <c r="M326" i="1"/>
  <c r="N326" i="1" s="1"/>
  <c r="M330" i="1"/>
  <c r="N330" i="1" s="1"/>
  <c r="M334" i="1"/>
  <c r="N334" i="1" s="1"/>
  <c r="M342" i="1"/>
  <c r="N342" i="1" s="1"/>
  <c r="M350" i="1"/>
  <c r="N350" i="1" s="1"/>
  <c r="M354" i="1"/>
  <c r="N354" i="1" s="1"/>
  <c r="M362" i="1"/>
  <c r="N362" i="1" s="1"/>
  <c r="M366" i="1"/>
  <c r="N366" i="1" s="1"/>
  <c r="M370" i="1"/>
  <c r="N370" i="1" s="1"/>
  <c r="M378" i="1"/>
  <c r="N378" i="1" s="1"/>
  <c r="M382" i="1"/>
  <c r="N382" i="1" s="1"/>
  <c r="M386" i="1"/>
  <c r="N386" i="1" s="1"/>
  <c r="M390" i="1"/>
  <c r="N390" i="1" s="1"/>
  <c r="M394" i="1"/>
  <c r="N394" i="1" s="1"/>
  <c r="M402" i="1"/>
  <c r="N402" i="1" s="1"/>
  <c r="M410" i="1"/>
  <c r="N410" i="1" s="1"/>
  <c r="M414" i="1"/>
  <c r="N414" i="1" s="1"/>
  <c r="M418" i="1"/>
  <c r="N418" i="1" s="1"/>
  <c r="M422" i="1"/>
  <c r="N422" i="1" s="1"/>
  <c r="M426" i="1"/>
  <c r="N426" i="1" s="1"/>
  <c r="M430" i="1"/>
  <c r="N430" i="1" s="1"/>
  <c r="M434" i="1"/>
  <c r="N434" i="1" s="1"/>
  <c r="M438" i="1"/>
  <c r="N438" i="1" s="1"/>
  <c r="M446" i="1"/>
  <c r="N446" i="1" s="1"/>
  <c r="M450" i="1"/>
  <c r="N450" i="1" s="1"/>
  <c r="M458" i="1"/>
  <c r="N458" i="1" s="1"/>
  <c r="M462" i="1"/>
  <c r="N462" i="1" s="1"/>
  <c r="M478" i="1"/>
  <c r="N478" i="1" s="1"/>
  <c r="M482" i="1"/>
  <c r="N482" i="1" s="1"/>
  <c r="M486" i="1"/>
  <c r="N486" i="1" s="1"/>
  <c r="M490" i="1"/>
  <c r="N490" i="1" s="1"/>
  <c r="M494" i="1"/>
  <c r="N494" i="1" s="1"/>
  <c r="M498" i="1"/>
  <c r="N498" i="1" s="1"/>
  <c r="M502" i="1"/>
  <c r="N502" i="1" s="1"/>
  <c r="M506" i="1"/>
  <c r="N506" i="1" s="1"/>
  <c r="M510" i="1"/>
  <c r="N510" i="1" s="1"/>
  <c r="M514" i="1"/>
  <c r="N514" i="1" s="1"/>
  <c r="M526" i="1"/>
  <c r="N526" i="1" s="1"/>
  <c r="M530" i="1"/>
  <c r="N530" i="1" s="1"/>
  <c r="M538" i="1"/>
  <c r="N538" i="1" s="1"/>
  <c r="M546" i="1"/>
  <c r="N546" i="1" s="1"/>
  <c r="M554" i="1"/>
  <c r="N554" i="1" s="1"/>
  <c r="M570" i="1"/>
  <c r="N570" i="1" s="1"/>
  <c r="M574" i="1"/>
  <c r="N574" i="1" s="1"/>
  <c r="M582" i="1"/>
  <c r="N582" i="1" s="1"/>
  <c r="M586" i="1"/>
  <c r="N586" i="1" s="1"/>
  <c r="M590" i="1"/>
  <c r="N590" i="1" s="1"/>
  <c r="M594" i="1"/>
  <c r="N594" i="1" s="1"/>
  <c r="M598" i="1"/>
  <c r="N598" i="1" s="1"/>
  <c r="M602" i="1"/>
  <c r="N602" i="1" s="1"/>
  <c r="M614" i="1"/>
  <c r="N614" i="1" s="1"/>
  <c r="M618" i="1"/>
  <c r="N618" i="1" s="1"/>
  <c r="M622" i="1"/>
  <c r="N622" i="1" s="1"/>
  <c r="M626" i="1"/>
  <c r="N626" i="1" s="1"/>
  <c r="M630" i="1"/>
  <c r="N630" i="1" s="1"/>
  <c r="M634" i="1"/>
  <c r="N634" i="1" s="1"/>
  <c r="M642" i="1"/>
  <c r="N642" i="1" s="1"/>
  <c r="M650" i="1"/>
  <c r="N650" i="1" s="1"/>
  <c r="M654" i="1"/>
  <c r="N654" i="1" s="1"/>
  <c r="M658" i="1"/>
  <c r="N658" i="1" s="1"/>
  <c r="M662" i="1"/>
  <c r="N662" i="1" s="1"/>
  <c r="M666" i="1"/>
  <c r="N666" i="1" s="1"/>
  <c r="M670" i="1"/>
  <c r="N670" i="1" s="1"/>
  <c r="M674" i="1"/>
  <c r="N674" i="1" s="1"/>
  <c r="M678" i="1"/>
  <c r="N678" i="1" s="1"/>
  <c r="M682" i="1"/>
  <c r="N682" i="1" s="1"/>
  <c r="M686" i="1"/>
  <c r="N686" i="1" s="1"/>
  <c r="M694" i="1"/>
  <c r="N694" i="1" s="1"/>
  <c r="M702" i="1"/>
  <c r="N702" i="1" s="1"/>
  <c r="M706" i="1"/>
  <c r="N706" i="1" s="1"/>
  <c r="M710" i="1"/>
  <c r="N710" i="1" s="1"/>
  <c r="M714" i="1"/>
  <c r="N714" i="1" s="1"/>
  <c r="M718" i="1"/>
  <c r="N718" i="1" s="1"/>
  <c r="M726" i="1"/>
  <c r="N726" i="1" s="1"/>
  <c r="M730" i="1"/>
  <c r="N730" i="1" s="1"/>
  <c r="M738" i="1"/>
  <c r="N738" i="1" s="1"/>
  <c r="M742" i="1"/>
  <c r="N742" i="1" s="1"/>
  <c r="M746" i="1"/>
  <c r="N746" i="1" s="1"/>
  <c r="M750" i="1"/>
  <c r="N750" i="1" s="1"/>
  <c r="M754" i="1"/>
  <c r="N754" i="1" s="1"/>
  <c r="M758" i="1"/>
  <c r="N758" i="1" s="1"/>
  <c r="M770" i="1"/>
  <c r="N770" i="1" s="1"/>
  <c r="M778" i="1"/>
  <c r="N778" i="1" s="1"/>
  <c r="M782" i="1"/>
  <c r="N782" i="1" s="1"/>
  <c r="M790" i="1"/>
  <c r="N790" i="1" s="1"/>
  <c r="M798" i="1"/>
  <c r="N798" i="1" s="1"/>
  <c r="M802" i="1"/>
  <c r="N802" i="1" s="1"/>
  <c r="M806" i="1"/>
  <c r="N806" i="1" s="1"/>
  <c r="M818" i="1"/>
  <c r="N818" i="1" s="1"/>
  <c r="M830" i="1"/>
  <c r="N830" i="1" s="1"/>
  <c r="M838" i="1"/>
  <c r="N838" i="1" s="1"/>
  <c r="M842" i="1"/>
  <c r="N842" i="1" s="1"/>
  <c r="M846" i="1"/>
  <c r="N846" i="1" s="1"/>
  <c r="M850" i="1"/>
  <c r="N850" i="1" s="1"/>
  <c r="M854" i="1"/>
  <c r="N854" i="1" s="1"/>
  <c r="M858" i="1"/>
  <c r="N858" i="1" s="1"/>
  <c r="M862" i="1"/>
  <c r="N862" i="1" s="1"/>
  <c r="M866" i="1"/>
  <c r="N866" i="1" s="1"/>
  <c r="M870" i="1"/>
  <c r="N870" i="1" s="1"/>
  <c r="M874" i="1"/>
  <c r="N874" i="1" s="1"/>
  <c r="M878" i="1"/>
  <c r="N878" i="1" s="1"/>
  <c r="M886" i="1"/>
  <c r="N886" i="1" s="1"/>
  <c r="M890" i="1"/>
  <c r="N890" i="1" s="1"/>
  <c r="M894" i="1"/>
  <c r="N894" i="1" s="1"/>
  <c r="M898" i="1"/>
  <c r="N898" i="1" s="1"/>
  <c r="M902" i="1"/>
  <c r="N902" i="1" s="1"/>
  <c r="M906" i="1"/>
  <c r="N906" i="1" s="1"/>
  <c r="M910" i="1"/>
  <c r="N910" i="1" s="1"/>
  <c r="M914" i="1"/>
  <c r="N914" i="1" s="1"/>
  <c r="M922" i="1"/>
  <c r="N922" i="1" s="1"/>
  <c r="M926" i="1"/>
  <c r="N926" i="1" s="1"/>
  <c r="M930" i="1"/>
  <c r="N930" i="1" s="1"/>
  <c r="M934" i="1"/>
  <c r="N934" i="1" s="1"/>
  <c r="M938" i="1"/>
  <c r="N938" i="1" s="1"/>
  <c r="M942" i="1"/>
  <c r="N942" i="1" s="1"/>
  <c r="M950" i="1"/>
  <c r="N950" i="1" s="1"/>
  <c r="M958" i="1"/>
  <c r="N958" i="1" s="1"/>
  <c r="M962" i="1"/>
  <c r="N962" i="1" s="1"/>
  <c r="M966" i="1"/>
  <c r="N966" i="1" s="1"/>
  <c r="M970" i="1"/>
  <c r="N970" i="1" s="1"/>
  <c r="M982" i="1"/>
  <c r="N982" i="1" s="1"/>
  <c r="M986" i="1"/>
  <c r="N986" i="1" s="1"/>
  <c r="M990" i="1"/>
  <c r="N990" i="1" s="1"/>
  <c r="M994" i="1"/>
  <c r="N994" i="1" s="1"/>
  <c r="M998" i="1"/>
  <c r="N998" i="1" s="1"/>
  <c r="M41" i="1"/>
  <c r="N41" i="1" s="1"/>
  <c r="M53" i="1"/>
  <c r="N53" i="1" s="1"/>
  <c r="M65" i="1"/>
  <c r="N65" i="1" s="1"/>
  <c r="M77" i="1"/>
  <c r="N77" i="1" s="1"/>
  <c r="M85" i="1"/>
  <c r="N85" i="1" s="1"/>
  <c r="M97" i="1"/>
  <c r="N97" i="1" s="1"/>
  <c r="M109" i="1"/>
  <c r="N109" i="1" s="1"/>
  <c r="M201" i="1"/>
  <c r="N201" i="1" s="1"/>
  <c r="M233" i="1"/>
  <c r="N233" i="1" s="1"/>
  <c r="M241" i="1"/>
  <c r="N241" i="1" s="1"/>
  <c r="M245" i="1"/>
  <c r="N245" i="1" s="1"/>
  <c r="M261" i="1"/>
  <c r="N261" i="1" s="1"/>
  <c r="M269" i="1"/>
  <c r="N269" i="1" s="1"/>
  <c r="M277" i="1"/>
  <c r="N277" i="1" s="1"/>
  <c r="M293" i="1"/>
  <c r="N293" i="1" s="1"/>
  <c r="M297" i="1"/>
  <c r="N297" i="1" s="1"/>
  <c r="M313" i="1"/>
  <c r="N313" i="1" s="1"/>
  <c r="M317" i="1"/>
  <c r="N317" i="1" s="1"/>
  <c r="M321" i="1"/>
  <c r="N321" i="1" s="1"/>
  <c r="M325" i="1"/>
  <c r="N325" i="1" s="1"/>
  <c r="M337" i="1"/>
  <c r="N337" i="1" s="1"/>
  <c r="M345" i="1"/>
  <c r="N345" i="1" s="1"/>
  <c r="M357" i="1"/>
  <c r="N357" i="1" s="1"/>
  <c r="M369" i="1"/>
  <c r="N369" i="1" s="1"/>
  <c r="M389" i="1"/>
  <c r="N389" i="1" s="1"/>
  <c r="M425" i="1"/>
  <c r="N425" i="1" s="1"/>
  <c r="M433" i="1"/>
  <c r="N433" i="1" s="1"/>
  <c r="M437" i="1"/>
  <c r="N437" i="1" s="1"/>
  <c r="M445" i="1"/>
  <c r="N445" i="1" s="1"/>
  <c r="M449" i="1"/>
  <c r="N449" i="1" s="1"/>
  <c r="M457" i="1"/>
  <c r="N457" i="1" s="1"/>
  <c r="M469" i="1"/>
  <c r="N469" i="1" s="1"/>
  <c r="M477" i="1"/>
  <c r="N477" i="1" s="1"/>
  <c r="M517" i="1"/>
  <c r="N517" i="1" s="1"/>
  <c r="M541" i="1"/>
  <c r="N541" i="1" s="1"/>
  <c r="M577" i="1"/>
  <c r="N577" i="1" s="1"/>
  <c r="M585" i="1"/>
  <c r="N585" i="1" s="1"/>
  <c r="M597" i="1"/>
  <c r="N597" i="1" s="1"/>
  <c r="M605" i="1"/>
  <c r="N605" i="1" s="1"/>
  <c r="M613" i="1"/>
  <c r="N613" i="1" s="1"/>
  <c r="M621" i="1"/>
  <c r="N621" i="1" s="1"/>
  <c r="M629" i="1"/>
  <c r="N629" i="1" s="1"/>
  <c r="M637" i="1"/>
  <c r="N637" i="1" s="1"/>
  <c r="M661" i="1"/>
  <c r="N661" i="1" s="1"/>
  <c r="M669" i="1"/>
  <c r="N669" i="1" s="1"/>
  <c r="M685" i="1"/>
  <c r="N685" i="1" s="1"/>
  <c r="M705" i="1"/>
  <c r="N705" i="1" s="1"/>
  <c r="M717" i="1"/>
  <c r="N717" i="1" s="1"/>
  <c r="M729" i="1"/>
  <c r="N729" i="1" s="1"/>
  <c r="M737" i="1"/>
  <c r="N737" i="1" s="1"/>
  <c r="M749" i="1"/>
  <c r="N749" i="1" s="1"/>
  <c r="M753" i="1"/>
  <c r="N753" i="1" s="1"/>
  <c r="M765" i="1"/>
  <c r="N765" i="1" s="1"/>
  <c r="M773" i="1"/>
  <c r="N773" i="1" s="1"/>
  <c r="M781" i="1"/>
  <c r="N781" i="1" s="1"/>
  <c r="M825" i="1"/>
  <c r="N825" i="1" s="1"/>
  <c r="M833" i="1"/>
  <c r="N833" i="1" s="1"/>
  <c r="M837" i="1"/>
  <c r="N837" i="1" s="1"/>
  <c r="M845" i="1"/>
  <c r="N845" i="1" s="1"/>
  <c r="M865" i="1"/>
  <c r="N865" i="1" s="1"/>
  <c r="M873" i="1"/>
  <c r="N873" i="1" s="1"/>
  <c r="M885" i="1"/>
  <c r="N885" i="1" s="1"/>
  <c r="M893" i="1"/>
  <c r="N893" i="1" s="1"/>
  <c r="M973" i="1"/>
  <c r="N973" i="1" s="1"/>
  <c r="M977" i="1"/>
  <c r="N977" i="1" s="1"/>
  <c r="M989" i="1"/>
  <c r="N989" i="1" s="1"/>
  <c r="M997" i="1"/>
  <c r="N997" i="1" s="1"/>
  <c r="M27" i="1"/>
  <c r="N27" i="1" s="1"/>
  <c r="M31" i="1"/>
  <c r="N31" i="1" s="1"/>
  <c r="M43" i="1"/>
  <c r="N43" i="1" s="1"/>
  <c r="M59" i="1"/>
  <c r="N59" i="1" s="1"/>
  <c r="M79" i="1"/>
  <c r="N79" i="1" s="1"/>
  <c r="M83" i="1"/>
  <c r="N83" i="1" s="1"/>
  <c r="M91" i="1"/>
  <c r="N91" i="1" s="1"/>
  <c r="M95" i="1"/>
  <c r="N95" i="1" s="1"/>
  <c r="M103" i="1"/>
  <c r="N103" i="1" s="1"/>
  <c r="M107" i="1"/>
  <c r="N107" i="1" s="1"/>
  <c r="M115" i="1"/>
  <c r="N115" i="1" s="1"/>
  <c r="M119" i="1"/>
  <c r="N119" i="1" s="1"/>
  <c r="M139" i="1"/>
  <c r="N139" i="1" s="1"/>
  <c r="M143" i="1"/>
  <c r="N143" i="1" s="1"/>
  <c r="M151" i="1"/>
  <c r="N151" i="1" s="1"/>
  <c r="M155" i="1"/>
  <c r="N155" i="1" s="1"/>
  <c r="M167" i="1"/>
  <c r="N167" i="1" s="1"/>
  <c r="M179" i="1"/>
  <c r="N179" i="1" s="1"/>
  <c r="M195" i="1"/>
  <c r="N195" i="1" s="1"/>
  <c r="M203" i="1"/>
  <c r="N203" i="1" s="1"/>
  <c r="M207" i="1"/>
  <c r="N207" i="1" s="1"/>
  <c r="M211" i="1"/>
  <c r="N211" i="1" s="1"/>
  <c r="M219" i="1"/>
  <c r="N219" i="1" s="1"/>
  <c r="M227" i="1"/>
  <c r="N227" i="1" s="1"/>
  <c r="M231" i="1"/>
  <c r="N231" i="1" s="1"/>
  <c r="M235" i="1"/>
  <c r="N235" i="1" s="1"/>
  <c r="M239" i="1"/>
  <c r="N239" i="1" s="1"/>
  <c r="M247" i="1"/>
  <c r="N247" i="1" s="1"/>
  <c r="M251" i="1"/>
  <c r="N251" i="1" s="1"/>
  <c r="M255" i="1"/>
  <c r="N255" i="1" s="1"/>
  <c r="M259" i="1"/>
  <c r="N259" i="1" s="1"/>
  <c r="M263" i="1"/>
  <c r="N263" i="1" s="1"/>
  <c r="M267" i="1"/>
  <c r="N267" i="1" s="1"/>
  <c r="M271" i="1"/>
  <c r="N271" i="1" s="1"/>
  <c r="M279" i="1"/>
  <c r="N279" i="1" s="1"/>
  <c r="M283" i="1"/>
  <c r="N283" i="1" s="1"/>
  <c r="M287" i="1"/>
  <c r="N287" i="1" s="1"/>
  <c r="M295" i="1"/>
  <c r="N295" i="1" s="1"/>
  <c r="M335" i="1"/>
  <c r="N335" i="1" s="1"/>
  <c r="M359" i="1"/>
  <c r="N359" i="1" s="1"/>
  <c r="M375" i="1"/>
  <c r="N375" i="1" s="1"/>
  <c r="M423" i="1"/>
  <c r="N423" i="1" s="1"/>
  <c r="M431" i="1"/>
  <c r="N431" i="1" s="1"/>
  <c r="M435" i="1"/>
  <c r="N435" i="1" s="1"/>
  <c r="M439" i="1"/>
  <c r="N439" i="1" s="1"/>
  <c r="M443" i="1"/>
  <c r="N443" i="1" s="1"/>
  <c r="M447" i="1"/>
  <c r="N447" i="1" s="1"/>
  <c r="M455" i="1"/>
  <c r="N455" i="1" s="1"/>
  <c r="M463" i="1"/>
  <c r="N463" i="1" s="1"/>
  <c r="M467" i="1"/>
  <c r="N467" i="1" s="1"/>
  <c r="M471" i="1"/>
  <c r="N471" i="1" s="1"/>
  <c r="M475" i="1"/>
  <c r="N475" i="1" s="1"/>
  <c r="M479" i="1"/>
  <c r="N479" i="1" s="1"/>
  <c r="M483" i="1"/>
  <c r="N483" i="1" s="1"/>
  <c r="M487" i="1"/>
  <c r="N487" i="1" s="1"/>
  <c r="M651" i="1"/>
  <c r="N651" i="1" s="1"/>
  <c r="M663" i="1"/>
  <c r="N663" i="1" s="1"/>
  <c r="M671" i="1"/>
  <c r="N671" i="1" s="1"/>
  <c r="M675" i="1"/>
  <c r="N675" i="1" s="1"/>
  <c r="M683" i="1"/>
  <c r="N683" i="1" s="1"/>
  <c r="M687" i="1"/>
  <c r="N687" i="1" s="1"/>
  <c r="M699" i="1"/>
  <c r="N699" i="1" s="1"/>
  <c r="M711" i="1"/>
  <c r="N711" i="1" s="1"/>
  <c r="M723" i="1"/>
  <c r="N723" i="1" s="1"/>
  <c r="M739" i="1"/>
  <c r="N739" i="1" s="1"/>
  <c r="M747" i="1"/>
  <c r="N747" i="1" s="1"/>
  <c r="M783" i="1"/>
  <c r="N783" i="1" s="1"/>
  <c r="M795" i="1"/>
  <c r="N795" i="1" s="1"/>
  <c r="M799" i="1"/>
  <c r="N799" i="1" s="1"/>
  <c r="M803" i="1"/>
  <c r="N803" i="1" s="1"/>
  <c r="M807" i="1"/>
  <c r="N807" i="1" s="1"/>
  <c r="M835" i="1"/>
  <c r="N835" i="1" s="1"/>
  <c r="M839" i="1"/>
  <c r="N839" i="1" s="1"/>
  <c r="M843" i="1"/>
  <c r="N843" i="1" s="1"/>
  <c r="M863" i="1"/>
  <c r="N863" i="1" s="1"/>
  <c r="M875" i="1"/>
  <c r="N875" i="1" s="1"/>
  <c r="M883" i="1"/>
  <c r="N883" i="1" s="1"/>
  <c r="M899" i="1"/>
  <c r="N899" i="1" s="1"/>
  <c r="M49" i="1"/>
  <c r="N49" i="1" s="1"/>
  <c r="M69" i="1"/>
  <c r="N69" i="1" s="1"/>
  <c r="M89" i="1"/>
  <c r="N89" i="1" s="1"/>
  <c r="M105" i="1"/>
  <c r="N105" i="1" s="1"/>
  <c r="M121" i="1"/>
  <c r="N121" i="1" s="1"/>
  <c r="M133" i="1"/>
  <c r="N133" i="1" s="1"/>
  <c r="M149" i="1"/>
  <c r="N149" i="1" s="1"/>
  <c r="M381" i="1"/>
  <c r="N381" i="1" s="1"/>
  <c r="M401" i="1"/>
  <c r="N401" i="1" s="1"/>
  <c r="M413" i="1"/>
  <c r="N413" i="1" s="1"/>
  <c r="M417" i="1"/>
  <c r="N417" i="1" s="1"/>
  <c r="M429" i="1"/>
  <c r="N429" i="1" s="1"/>
  <c r="M461" i="1"/>
  <c r="N461" i="1" s="1"/>
  <c r="M485" i="1"/>
  <c r="N485" i="1" s="1"/>
  <c r="M525" i="1"/>
  <c r="N525" i="1" s="1"/>
  <c r="M537" i="1"/>
  <c r="N537" i="1" s="1"/>
  <c r="M557" i="1"/>
  <c r="N557" i="1" s="1"/>
  <c r="M609" i="1"/>
  <c r="N609" i="1" s="1"/>
  <c r="M721" i="1"/>
  <c r="N721" i="1" s="1"/>
  <c r="M741" i="1"/>
  <c r="N741" i="1" s="1"/>
  <c r="M757" i="1"/>
  <c r="N757" i="1" s="1"/>
  <c r="M769" i="1"/>
  <c r="N769" i="1" s="1"/>
  <c r="M789" i="1"/>
  <c r="N789" i="1" s="1"/>
  <c r="M817" i="1"/>
  <c r="N817" i="1" s="1"/>
  <c r="M857" i="1"/>
  <c r="N857" i="1" s="1"/>
  <c r="M877" i="1"/>
  <c r="N877" i="1" s="1"/>
  <c r="M897" i="1"/>
  <c r="N897" i="1" s="1"/>
  <c r="M913" i="1"/>
  <c r="N913" i="1" s="1"/>
  <c r="M15" i="1"/>
  <c r="N15" i="1" s="1"/>
  <c r="M23" i="1"/>
  <c r="N23" i="1" s="1"/>
  <c r="M35" i="1"/>
  <c r="N35" i="1" s="1"/>
  <c r="M47" i="1"/>
  <c r="N47" i="1" s="1"/>
  <c r="M55" i="1"/>
  <c r="N55" i="1" s="1"/>
  <c r="M63" i="1"/>
  <c r="N63" i="1" s="1"/>
  <c r="M71" i="1"/>
  <c r="N71" i="1" s="1"/>
  <c r="M87" i="1"/>
  <c r="N87" i="1" s="1"/>
  <c r="M99" i="1"/>
  <c r="N99" i="1" s="1"/>
  <c r="M111" i="1"/>
  <c r="N111" i="1" s="1"/>
  <c r="M123" i="1"/>
  <c r="N123" i="1" s="1"/>
  <c r="M127" i="1"/>
  <c r="N127" i="1" s="1"/>
  <c r="M135" i="1"/>
  <c r="N135" i="1" s="1"/>
  <c r="M147" i="1"/>
  <c r="N147" i="1" s="1"/>
  <c r="M159" i="1"/>
  <c r="N159" i="1" s="1"/>
  <c r="M183" i="1"/>
  <c r="N183" i="1" s="1"/>
  <c r="M187" i="1"/>
  <c r="N187" i="1" s="1"/>
  <c r="M303" i="1"/>
  <c r="N303" i="1" s="1"/>
  <c r="M307" i="1"/>
  <c r="N307" i="1" s="1"/>
  <c r="M311" i="1"/>
  <c r="N311" i="1" s="1"/>
  <c r="M315" i="1"/>
  <c r="N315" i="1" s="1"/>
  <c r="M319" i="1"/>
  <c r="N319" i="1" s="1"/>
  <c r="M323" i="1"/>
  <c r="N323" i="1" s="1"/>
  <c r="M343" i="1"/>
  <c r="N343" i="1" s="1"/>
  <c r="M351" i="1"/>
  <c r="N351" i="1" s="1"/>
  <c r="M355" i="1"/>
  <c r="N355" i="1" s="1"/>
  <c r="M363" i="1"/>
  <c r="N363" i="1" s="1"/>
  <c r="M371" i="1"/>
  <c r="N371" i="1" s="1"/>
  <c r="M379" i="1"/>
  <c r="N379" i="1" s="1"/>
  <c r="M383" i="1"/>
  <c r="N383" i="1" s="1"/>
  <c r="M387" i="1"/>
  <c r="N387" i="1" s="1"/>
  <c r="M399" i="1"/>
  <c r="N399" i="1" s="1"/>
  <c r="M403" i="1"/>
  <c r="N403" i="1" s="1"/>
  <c r="M407" i="1"/>
  <c r="N407" i="1" s="1"/>
  <c r="M411" i="1"/>
  <c r="N411" i="1" s="1"/>
  <c r="M419" i="1"/>
  <c r="N419" i="1" s="1"/>
  <c r="M503" i="1"/>
  <c r="N503" i="1" s="1"/>
  <c r="M515" i="1"/>
  <c r="N515" i="1" s="1"/>
  <c r="M523" i="1"/>
  <c r="N523" i="1" s="1"/>
  <c r="M527" i="1"/>
  <c r="N527" i="1" s="1"/>
  <c r="M535" i="1"/>
  <c r="N535" i="1" s="1"/>
  <c r="M543" i="1"/>
  <c r="N543" i="1" s="1"/>
  <c r="M547" i="1"/>
  <c r="N547" i="1" s="1"/>
  <c r="M551" i="1"/>
  <c r="N551" i="1" s="1"/>
  <c r="M555" i="1"/>
  <c r="N555" i="1" s="1"/>
  <c r="M563" i="1"/>
  <c r="N563" i="1" s="1"/>
  <c r="M571" i="1"/>
  <c r="N571" i="1" s="1"/>
  <c r="M575" i="1"/>
  <c r="N575" i="1" s="1"/>
  <c r="M583" i="1"/>
  <c r="N583" i="1" s="1"/>
  <c r="M591" i="1"/>
  <c r="N591" i="1" s="1"/>
  <c r="M595" i="1"/>
  <c r="N595" i="1" s="1"/>
  <c r="M599" i="1"/>
  <c r="N599" i="1" s="1"/>
  <c r="M607" i="1"/>
  <c r="N607" i="1" s="1"/>
  <c r="M611" i="1"/>
  <c r="N611" i="1" s="1"/>
  <c r="M615" i="1"/>
  <c r="N615" i="1" s="1"/>
  <c r="M623" i="1"/>
  <c r="N623" i="1" s="1"/>
  <c r="M627" i="1"/>
  <c r="N627" i="1" s="1"/>
  <c r="M631" i="1"/>
  <c r="N631" i="1" s="1"/>
  <c r="M635" i="1"/>
  <c r="N635" i="1" s="1"/>
  <c r="M647" i="1"/>
  <c r="N647" i="1" s="1"/>
  <c r="M703" i="1"/>
  <c r="N703" i="1" s="1"/>
  <c r="M707" i="1"/>
  <c r="N707" i="1" s="1"/>
  <c r="M715" i="1"/>
  <c r="N715" i="1" s="1"/>
  <c r="M719" i="1"/>
  <c r="N719" i="1" s="1"/>
  <c r="M727" i="1"/>
  <c r="N727" i="1" s="1"/>
  <c r="M731" i="1"/>
  <c r="N731" i="1" s="1"/>
  <c r="M735" i="1"/>
  <c r="N735" i="1" s="1"/>
  <c r="M743" i="1"/>
  <c r="N743" i="1" s="1"/>
  <c r="M751" i="1"/>
  <c r="N751" i="1" s="1"/>
  <c r="M763" i="1"/>
  <c r="N763" i="1" s="1"/>
  <c r="M767" i="1"/>
  <c r="N767" i="1" s="1"/>
  <c r="M779" i="1"/>
  <c r="N779" i="1" s="1"/>
  <c r="M787" i="1"/>
  <c r="N787" i="1" s="1"/>
  <c r="M815" i="1"/>
  <c r="N815" i="1" s="1"/>
  <c r="M819" i="1"/>
  <c r="N819" i="1" s="1"/>
  <c r="M823" i="1"/>
  <c r="N823" i="1" s="1"/>
  <c r="M827" i="1"/>
  <c r="N827" i="1" s="1"/>
  <c r="M867" i="1"/>
  <c r="N867" i="1" s="1"/>
  <c r="M871" i="1"/>
  <c r="N871" i="1" s="1"/>
  <c r="M887" i="1"/>
  <c r="N887" i="1" s="1"/>
  <c r="M891" i="1"/>
  <c r="N891" i="1" s="1"/>
  <c r="M895" i="1"/>
  <c r="N895" i="1" s="1"/>
  <c r="M903" i="1"/>
  <c r="N903" i="1" s="1"/>
  <c r="M907" i="1"/>
  <c r="N907" i="1" s="1"/>
  <c r="M911" i="1"/>
  <c r="N911" i="1" s="1"/>
  <c r="M915" i="1"/>
  <c r="N915" i="1" s="1"/>
  <c r="M919" i="1"/>
  <c r="N919" i="1" s="1"/>
  <c r="M923" i="1"/>
  <c r="N923" i="1" s="1"/>
  <c r="M931" i="1"/>
  <c r="N931" i="1" s="1"/>
  <c r="M935" i="1"/>
  <c r="N935" i="1" s="1"/>
  <c r="M939" i="1"/>
  <c r="N939" i="1" s="1"/>
  <c r="M943" i="1"/>
  <c r="N943" i="1" s="1"/>
  <c r="M947" i="1"/>
  <c r="N947" i="1" s="1"/>
  <c r="M951" i="1"/>
  <c r="N951" i="1" s="1"/>
  <c r="M955" i="1"/>
  <c r="N955" i="1" s="1"/>
  <c r="M959" i="1"/>
  <c r="N959" i="1" s="1"/>
  <c r="M967" i="1"/>
  <c r="N967" i="1" s="1"/>
  <c r="M971" i="1"/>
  <c r="N971" i="1" s="1"/>
  <c r="M979" i="1"/>
  <c r="N979" i="1" s="1"/>
  <c r="M991" i="1"/>
  <c r="N991" i="1" s="1"/>
  <c r="M995" i="1"/>
  <c r="N995" i="1" s="1"/>
  <c r="M999" i="1"/>
  <c r="M16" i="1"/>
  <c r="N16" i="1" s="1"/>
  <c r="M20" i="1"/>
  <c r="M24" i="1"/>
  <c r="N24" i="1" s="1"/>
  <c r="M28" i="1"/>
  <c r="N28" i="1" s="1"/>
  <c r="M32" i="1"/>
  <c r="N32" i="1" s="1"/>
  <c r="M36" i="1"/>
  <c r="N36" i="1" s="1"/>
  <c r="M40" i="1"/>
  <c r="N40" i="1" s="1"/>
  <c r="M44" i="1"/>
  <c r="N44" i="1" s="1"/>
  <c r="M48" i="1"/>
  <c r="N48" i="1" s="1"/>
  <c r="M56" i="1"/>
  <c r="N56" i="1" s="1"/>
  <c r="M64" i="1"/>
  <c r="N64" i="1" s="1"/>
  <c r="M72" i="1"/>
  <c r="N72" i="1" s="1"/>
  <c r="M76" i="1"/>
  <c r="N76" i="1" s="1"/>
  <c r="M80" i="1"/>
  <c r="N80" i="1" s="1"/>
  <c r="M84" i="1"/>
  <c r="N84" i="1" s="1"/>
  <c r="M88" i="1"/>
  <c r="N88" i="1" s="1"/>
  <c r="M92" i="1"/>
  <c r="N92" i="1" s="1"/>
  <c r="M96" i="1"/>
  <c r="N96" i="1" s="1"/>
  <c r="M100" i="1"/>
  <c r="N100" i="1" s="1"/>
  <c r="M104" i="1"/>
  <c r="N104" i="1" s="1"/>
  <c r="M108" i="1"/>
  <c r="N108" i="1" s="1"/>
  <c r="M112" i="1"/>
  <c r="N112" i="1" s="1"/>
  <c r="M116" i="1"/>
  <c r="N116" i="1" s="1"/>
  <c r="M120" i="1"/>
  <c r="N120" i="1" s="1"/>
  <c r="M124" i="1"/>
  <c r="N124" i="1" s="1"/>
  <c r="M128" i="1"/>
  <c r="N128" i="1" s="1"/>
  <c r="M132" i="1"/>
  <c r="N132" i="1" s="1"/>
  <c r="M136" i="1"/>
  <c r="N136" i="1" s="1"/>
  <c r="M140" i="1"/>
  <c r="N140" i="1" s="1"/>
  <c r="M144" i="1"/>
  <c r="N144" i="1" s="1"/>
  <c r="M148" i="1"/>
  <c r="N148" i="1" s="1"/>
  <c r="M152" i="1"/>
  <c r="N152" i="1" s="1"/>
  <c r="M156" i="1"/>
  <c r="N156" i="1" s="1"/>
  <c r="M168" i="1"/>
  <c r="N168" i="1" s="1"/>
  <c r="M172" i="1"/>
  <c r="N172" i="1" s="1"/>
  <c r="M180" i="1"/>
  <c r="N180" i="1" s="1"/>
  <c r="M184" i="1"/>
  <c r="N184" i="1" s="1"/>
  <c r="M188" i="1"/>
  <c r="N188" i="1" s="1"/>
  <c r="M192" i="1"/>
  <c r="N192" i="1" s="1"/>
  <c r="M204" i="1"/>
  <c r="N204" i="1" s="1"/>
  <c r="M208" i="1"/>
  <c r="N208" i="1" s="1"/>
  <c r="M212" i="1"/>
  <c r="N212" i="1" s="1"/>
  <c r="M216" i="1"/>
  <c r="N216" i="1" s="1"/>
  <c r="M220" i="1"/>
  <c r="N220" i="1" s="1"/>
  <c r="M224" i="1"/>
  <c r="N224" i="1" s="1"/>
  <c r="M228" i="1"/>
  <c r="N228" i="1" s="1"/>
  <c r="M236" i="1"/>
  <c r="N236" i="1" s="1"/>
  <c r="M240" i="1"/>
  <c r="N240" i="1" s="1"/>
  <c r="M244" i="1"/>
  <c r="N244" i="1" s="1"/>
  <c r="M248" i="1"/>
  <c r="N248" i="1" s="1"/>
  <c r="M256" i="1"/>
  <c r="N256" i="1" s="1"/>
  <c r="M260" i="1"/>
  <c r="N260" i="1" s="1"/>
  <c r="M264" i="1"/>
  <c r="N264" i="1" s="1"/>
  <c r="M268" i="1"/>
  <c r="N268" i="1" s="1"/>
  <c r="M272" i="1"/>
  <c r="N272" i="1" s="1"/>
  <c r="M276" i="1"/>
  <c r="N276" i="1" s="1"/>
  <c r="M284" i="1"/>
  <c r="N284" i="1" s="1"/>
  <c r="M288" i="1"/>
  <c r="N288" i="1" s="1"/>
  <c r="M292" i="1"/>
  <c r="N292" i="1" s="1"/>
  <c r="M296" i="1"/>
  <c r="N296" i="1" s="1"/>
  <c r="M300" i="1"/>
  <c r="N300" i="1" s="1"/>
  <c r="M304" i="1"/>
  <c r="N304" i="1" s="1"/>
  <c r="M308" i="1"/>
  <c r="N308" i="1" s="1"/>
  <c r="M312" i="1"/>
  <c r="N312" i="1" s="1"/>
  <c r="M316" i="1"/>
  <c r="N316" i="1" s="1"/>
  <c r="M320" i="1"/>
  <c r="N320" i="1" s="1"/>
  <c r="M324" i="1"/>
  <c r="N324" i="1" s="1"/>
  <c r="M332" i="1"/>
  <c r="N332" i="1" s="1"/>
  <c r="M356" i="1"/>
  <c r="N356" i="1" s="1"/>
  <c r="M360" i="1"/>
  <c r="N360" i="1" s="1"/>
  <c r="M364" i="1"/>
  <c r="N364" i="1" s="1"/>
  <c r="M376" i="1"/>
  <c r="N376" i="1" s="1"/>
  <c r="M380" i="1"/>
  <c r="N380" i="1" s="1"/>
  <c r="M384" i="1"/>
  <c r="N384" i="1" s="1"/>
  <c r="M388" i="1"/>
  <c r="N388" i="1" s="1"/>
  <c r="M392" i="1"/>
  <c r="N392" i="1" s="1"/>
  <c r="M396" i="1"/>
  <c r="N396" i="1" s="1"/>
  <c r="M404" i="1"/>
  <c r="N404" i="1" s="1"/>
  <c r="M408" i="1"/>
  <c r="N408" i="1" s="1"/>
  <c r="M412" i="1"/>
  <c r="N412" i="1" s="1"/>
  <c r="M416" i="1"/>
  <c r="N416" i="1" s="1"/>
  <c r="M420" i="1"/>
  <c r="N420" i="1" s="1"/>
  <c r="M428" i="1"/>
  <c r="N428" i="1" s="1"/>
  <c r="M432" i="1"/>
  <c r="N432" i="1" s="1"/>
  <c r="M436" i="1"/>
  <c r="N436" i="1" s="1"/>
  <c r="M440" i="1"/>
  <c r="N440" i="1" s="1"/>
  <c r="M444" i="1"/>
  <c r="N444" i="1" s="1"/>
  <c r="M448" i="1"/>
  <c r="N448" i="1" s="1"/>
  <c r="M452" i="1"/>
  <c r="N452" i="1" s="1"/>
  <c r="M456" i="1"/>
  <c r="N456" i="1" s="1"/>
  <c r="M460" i="1"/>
  <c r="N460" i="1" s="1"/>
  <c r="M472" i="1"/>
  <c r="N472" i="1" s="1"/>
  <c r="M476" i="1"/>
  <c r="N476" i="1" s="1"/>
  <c r="M484" i="1"/>
  <c r="N484" i="1" s="1"/>
  <c r="M492" i="1"/>
  <c r="N492" i="1" s="1"/>
  <c r="M500" i="1"/>
  <c r="N500" i="1" s="1"/>
  <c r="M520" i="1"/>
  <c r="N520" i="1" s="1"/>
  <c r="M524" i="1"/>
  <c r="N524" i="1" s="1"/>
  <c r="M528" i="1"/>
  <c r="N528" i="1" s="1"/>
  <c r="M532" i="1"/>
  <c r="N532" i="1" s="1"/>
  <c r="M536" i="1"/>
  <c r="N536" i="1" s="1"/>
  <c r="M544" i="1"/>
  <c r="N544" i="1" s="1"/>
  <c r="M564" i="1"/>
  <c r="N564" i="1" s="1"/>
  <c r="M568" i="1"/>
  <c r="N568" i="1" s="1"/>
  <c r="M572" i="1"/>
  <c r="N572" i="1" s="1"/>
  <c r="M580" i="1"/>
  <c r="N580" i="1" s="1"/>
  <c r="M584" i="1"/>
  <c r="N584" i="1" s="1"/>
  <c r="M588" i="1"/>
  <c r="N588" i="1" s="1"/>
  <c r="M592" i="1"/>
  <c r="N592" i="1" s="1"/>
  <c r="M600" i="1"/>
  <c r="N600" i="1" s="1"/>
  <c r="M608" i="1"/>
  <c r="N608" i="1" s="1"/>
  <c r="M612" i="1"/>
  <c r="N612" i="1" s="1"/>
  <c r="M616" i="1"/>
  <c r="N616" i="1" s="1"/>
  <c r="M620" i="1"/>
  <c r="N620" i="1" s="1"/>
  <c r="M628" i="1"/>
  <c r="N628" i="1" s="1"/>
  <c r="M640" i="1"/>
  <c r="N640" i="1" s="1"/>
  <c r="M644" i="1"/>
  <c r="N644" i="1" s="1"/>
  <c r="M652" i="1"/>
  <c r="N652" i="1" s="1"/>
  <c r="M664" i="1"/>
  <c r="N664" i="1" s="1"/>
  <c r="M676" i="1"/>
  <c r="N676" i="1" s="1"/>
  <c r="M680" i="1"/>
  <c r="N680" i="1" s="1"/>
  <c r="M684" i="1"/>
  <c r="N684" i="1" s="1"/>
  <c r="M692" i="1"/>
  <c r="N692" i="1" s="1"/>
  <c r="M700" i="1"/>
  <c r="N700" i="1" s="1"/>
  <c r="M704" i="1"/>
  <c r="N704" i="1" s="1"/>
  <c r="M708" i="1"/>
  <c r="N708" i="1" s="1"/>
  <c r="M728" i="1"/>
  <c r="N728" i="1" s="1"/>
  <c r="M744" i="1"/>
  <c r="N744" i="1" s="1"/>
  <c r="M748" i="1"/>
  <c r="N748" i="1" s="1"/>
  <c r="M752" i="1"/>
  <c r="N752" i="1" s="1"/>
  <c r="M764" i="1"/>
  <c r="N764" i="1" s="1"/>
  <c r="M768" i="1"/>
  <c r="N768" i="1" s="1"/>
  <c r="M772" i="1"/>
  <c r="N772" i="1" s="1"/>
  <c r="M776" i="1"/>
  <c r="N776" i="1" s="1"/>
  <c r="M780" i="1"/>
  <c r="N780" i="1" s="1"/>
  <c r="M788" i="1"/>
  <c r="N788" i="1" s="1"/>
  <c r="M792" i="1"/>
  <c r="N792" i="1" s="1"/>
  <c r="M800" i="1"/>
  <c r="N800" i="1" s="1"/>
  <c r="M808" i="1"/>
  <c r="N808" i="1" s="1"/>
  <c r="M812" i="1"/>
  <c r="N812" i="1" s="1"/>
  <c r="M816" i="1"/>
  <c r="N816" i="1" s="1"/>
  <c r="M820" i="1"/>
  <c r="N820" i="1" s="1"/>
  <c r="M832" i="1"/>
  <c r="N832" i="1" s="1"/>
  <c r="M840" i="1"/>
  <c r="N840" i="1" s="1"/>
  <c r="M848" i="1"/>
  <c r="N848" i="1" s="1"/>
  <c r="M852" i="1"/>
  <c r="N852" i="1" s="1"/>
  <c r="M856" i="1"/>
  <c r="N856" i="1" s="1"/>
  <c r="M860" i="1"/>
  <c r="N860" i="1" s="1"/>
  <c r="M868" i="1"/>
  <c r="N868" i="1" s="1"/>
  <c r="M872" i="1"/>
  <c r="N872" i="1" s="1"/>
  <c r="M876" i="1"/>
  <c r="N876" i="1" s="1"/>
  <c r="M880" i="1"/>
  <c r="N880" i="1" s="1"/>
  <c r="M884" i="1"/>
  <c r="N884" i="1" s="1"/>
  <c r="M888" i="1"/>
  <c r="N888" i="1" s="1"/>
  <c r="M892" i="1"/>
  <c r="N892" i="1" s="1"/>
  <c r="M896" i="1"/>
  <c r="N896" i="1" s="1"/>
  <c r="M900" i="1"/>
  <c r="N900" i="1" s="1"/>
  <c r="M908" i="1"/>
  <c r="N908" i="1" s="1"/>
  <c r="M912" i="1"/>
  <c r="N912" i="1" s="1"/>
  <c r="M920" i="1"/>
  <c r="N920" i="1" s="1"/>
  <c r="M924" i="1"/>
  <c r="N924" i="1" s="1"/>
  <c r="M932" i="1"/>
  <c r="N932" i="1" s="1"/>
  <c r="M936" i="1"/>
  <c r="N936" i="1" s="1"/>
  <c r="M940" i="1"/>
  <c r="N940" i="1" s="1"/>
  <c r="M944" i="1"/>
  <c r="N944" i="1" s="1"/>
  <c r="M948" i="1"/>
  <c r="N948" i="1" s="1"/>
  <c r="M952" i="1"/>
  <c r="N952" i="1" s="1"/>
  <c r="M960" i="1"/>
  <c r="N960" i="1" s="1"/>
  <c r="M972" i="1"/>
  <c r="N972" i="1" s="1"/>
  <c r="M976" i="1"/>
  <c r="N976" i="1" s="1"/>
  <c r="M980" i="1"/>
  <c r="N980" i="1" s="1"/>
  <c r="M984" i="1"/>
  <c r="N984" i="1" s="1"/>
  <c r="M992" i="1"/>
  <c r="N992" i="1" s="1"/>
  <c r="N996" i="1"/>
  <c r="N993" i="1"/>
  <c r="N988" i="1"/>
  <c r="N987" i="1"/>
  <c r="N985" i="1"/>
  <c r="N983" i="1"/>
  <c r="N981" i="1"/>
  <c r="N978" i="1"/>
  <c r="N975" i="1"/>
  <c r="N974" i="1"/>
  <c r="N968" i="1"/>
  <c r="N965" i="1"/>
  <c r="N964" i="1"/>
  <c r="N963" i="1"/>
  <c r="N961" i="1"/>
  <c r="N928" i="1"/>
  <c r="N927" i="1"/>
  <c r="N921" i="1"/>
  <c r="N916" i="1"/>
  <c r="N905" i="1"/>
  <c r="N904" i="1"/>
  <c r="N881" i="1"/>
  <c r="N879" i="1"/>
  <c r="N855" i="1"/>
  <c r="N853" i="1"/>
  <c r="N851" i="1"/>
  <c r="N849" i="1"/>
  <c r="N836" i="1"/>
  <c r="N831" i="1"/>
  <c r="N828" i="1"/>
  <c r="N824" i="1"/>
  <c r="N821" i="1"/>
  <c r="N813" i="1"/>
  <c r="N811" i="1"/>
  <c r="N804" i="1"/>
  <c r="N775" i="1"/>
  <c r="N771" i="1"/>
  <c r="N761" i="1"/>
  <c r="N760" i="1"/>
  <c r="N755" i="1"/>
  <c r="N740" i="1"/>
  <c r="N733" i="1"/>
  <c r="N732" i="1"/>
  <c r="N725" i="1"/>
  <c r="N713" i="1"/>
  <c r="N696" i="1"/>
  <c r="N695" i="1"/>
  <c r="N693" i="1"/>
  <c r="N691" i="1"/>
  <c r="N688" i="1"/>
  <c r="N679" i="1"/>
  <c r="N673" i="1"/>
  <c r="N672" i="1"/>
  <c r="N667" i="1"/>
  <c r="N659" i="1"/>
  <c r="N656" i="1"/>
  <c r="N641" i="1"/>
  <c r="N639" i="1"/>
  <c r="N636" i="1"/>
  <c r="N632" i="1"/>
  <c r="N617" i="1"/>
  <c r="N603" i="1"/>
  <c r="N589" i="1"/>
  <c r="N587" i="1"/>
  <c r="N576" i="1"/>
  <c r="N567" i="1"/>
  <c r="N565" i="1"/>
  <c r="N558" i="1"/>
  <c r="N548" i="1"/>
  <c r="N531" i="1"/>
  <c r="N521" i="1"/>
  <c r="N519" i="1"/>
  <c r="N516" i="1"/>
  <c r="N511" i="1"/>
  <c r="N509" i="1"/>
  <c r="N507" i="1"/>
  <c r="N505" i="1"/>
  <c r="N504" i="1"/>
  <c r="N499" i="1"/>
  <c r="N491" i="1"/>
  <c r="N488" i="1"/>
  <c r="N481" i="1"/>
  <c r="N468" i="1"/>
  <c r="N459" i="1"/>
  <c r="N454" i="1"/>
  <c r="N451" i="1"/>
  <c r="N441" i="1"/>
  <c r="N424" i="1"/>
  <c r="N421" i="1"/>
  <c r="N395" i="1"/>
  <c r="N391" i="1"/>
  <c r="N377" i="1"/>
  <c r="N368" i="1"/>
  <c r="N367" i="1"/>
  <c r="N348" i="1"/>
  <c r="N347" i="1"/>
  <c r="N344" i="1"/>
  <c r="N341" i="1"/>
  <c r="N340" i="1"/>
  <c r="N336" i="1"/>
  <c r="N331" i="1"/>
  <c r="N329" i="1"/>
  <c r="N328" i="1"/>
  <c r="N327" i="1"/>
  <c r="N305" i="1"/>
  <c r="N301" i="1"/>
  <c r="N299" i="1"/>
  <c r="N291" i="1"/>
  <c r="N289" i="1"/>
  <c r="N286" i="1"/>
  <c r="N275" i="1"/>
  <c r="N252" i="1"/>
  <c r="N249" i="1"/>
  <c r="N243" i="1"/>
  <c r="N229" i="1"/>
  <c r="N215" i="1"/>
  <c r="N199" i="1"/>
  <c r="N193" i="1"/>
  <c r="N191" i="1"/>
  <c r="N182" i="1"/>
  <c r="N171" i="1"/>
  <c r="N163" i="1"/>
  <c r="N160" i="1"/>
  <c r="N150" i="1"/>
  <c r="N117" i="1"/>
  <c r="N75" i="1"/>
  <c r="N67" i="1"/>
  <c r="N58" i="1"/>
  <c r="N57" i="1"/>
  <c r="N52" i="1"/>
  <c r="N51" i="1"/>
  <c r="N39" i="1"/>
  <c r="N33" i="1"/>
  <c r="N21" i="1"/>
  <c r="N20" i="1"/>
  <c r="N17" i="1"/>
  <c r="N14" i="1"/>
  <c r="N13" i="1"/>
  <c r="N9" i="1" l="1"/>
  <c r="N10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N999" i="1" l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<sst xmlns="http://schemas.openxmlformats.org/spreadsheetml/2006/main" count="597" uniqueCount="339">
  <si>
    <t>Last Name</t>
  </si>
  <si>
    <t>Sexe</t>
  </si>
  <si>
    <t>J(un)
E(lite)</t>
  </si>
  <si>
    <t>Country</t>
  </si>
  <si>
    <t>ClassClean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</si>
  <si>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</si>
  <si>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</si>
  <si>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</si>
  <si>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</si>
  <si>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</si>
  <si>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</si>
  <si>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</si>
  <si>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</si>
  <si>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</si>
  <si>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</si>
  <si>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</si>
  <si>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</si>
  <si>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</si>
  <si>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</si>
  <si>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</si>
  <si>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</si>
  <si>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</si>
  <si>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</si>
  <si>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</si>
  <si>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</si>
  <si>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</si>
  <si>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</si>
  <si>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</si>
  <si>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</si>
  <si>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</si>
  <si>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</si>
  <si>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</si>
  <si>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</si>
  <si>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</si>
  <si>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</si>
  <si>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</si>
  <si>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</si>
  <si>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</si>
  <si>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</si>
  <si>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</si>
  <si>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</si>
  <si>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</si>
  <si>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</si>
  <si>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</si>
  <si>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</si>
  <si>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</si>
  <si>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</si>
  <si>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</si>
  <si>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</si>
  <si>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</si>
  <si>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</si>
  <si>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</si>
  <si>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</si>
  <si>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</si>
  <si>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</si>
  <si>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</si>
  <si>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</si>
  <si>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</si>
  <si>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</si>
  <si>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</si>
  <si>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</si>
  <si>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</si>
  <si>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</si>
  <si>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</si>
  <si>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</si>
  <si>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</si>
  <si>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</si>
  <si>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</si>
  <si>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</si>
  <si>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</si>
  <si>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</si>
  <si>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</si>
  <si>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</si>
  <si>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</si>
  <si>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</si>
  <si>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</si>
  <si>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</si>
  <si>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</si>
  <si>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</si>
  <si>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</si>
  <si>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</si>
  <si>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</si>
  <si>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</si>
  <si>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W17</t>
  </si>
  <si>
    <t>G08</t>
  </si>
  <si>
    <t>G09</t>
  </si>
  <si>
    <t>G11</t>
  </si>
  <si>
    <t>G13</t>
  </si>
  <si>
    <t>G15</t>
  </si>
  <si>
    <t>B08</t>
  </si>
  <si>
    <t>B09</t>
  </si>
  <si>
    <t>B11</t>
  </si>
  <si>
    <t>B13</t>
  </si>
  <si>
    <t>B15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</si>
  <si>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</si>
  <si>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</si>
  <si>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</si>
  <si>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</si>
  <si>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</si>
  <si>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</si>
  <si>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</si>
  <si>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</si>
  <si>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</si>
  <si>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</si>
  <si>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</si>
  <si>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</si>
  <si>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</si>
  <si>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</si>
  <si>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</si>
  <si>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</si>
  <si>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</si>
  <si>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</si>
  <si>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</si>
  <si>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</si>
  <si>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</si>
  <si>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</si>
  <si>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</si>
  <si>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</si>
  <si>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</si>
  <si>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</si>
  <si>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</si>
  <si>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</si>
  <si>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</si>
  <si>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</si>
  <si>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</si>
  <si>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</si>
  <si>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</si>
  <si>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</si>
  <si>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</si>
  <si>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</si>
  <si>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</si>
  <si>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</si>
  <si>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</si>
  <si>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</si>
  <si>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</si>
  <si>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</si>
  <si>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</si>
  <si>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</si>
  <si>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</si>
  <si>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</si>
  <si>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</si>
  <si>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</si>
  <si>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</si>
  <si>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CW</t>
  </si>
  <si>
    <t>CF</t>
  </si>
  <si>
    <t>MJ</t>
  </si>
  <si>
    <t>FJ</t>
  </si>
  <si>
    <t>WJ</t>
  </si>
  <si>
    <t>ME</t>
  </si>
  <si>
    <t>WE</t>
  </si>
  <si>
    <t>FE</t>
  </si>
  <si>
    <t>Cruisers 25-29</t>
  </si>
  <si>
    <t>Cruisers 30-39</t>
  </si>
  <si>
    <t>Cruisers 40-44</t>
  </si>
  <si>
    <t>Cruisers 45+</t>
  </si>
  <si>
    <t>Men Elite</t>
  </si>
  <si>
    <t>Women Elite</t>
  </si>
  <si>
    <t>Men Junior</t>
  </si>
  <si>
    <t>Women Junior</t>
  </si>
  <si>
    <t>Entries</t>
  </si>
  <si>
    <t>Day/Block</t>
  </si>
  <si>
    <t>ClassDescription</t>
  </si>
  <si>
    <t>Date of Birth
(dd-m-yyyy)</t>
  </si>
  <si>
    <t>G07</t>
  </si>
  <si>
    <t>B07</t>
  </si>
  <si>
    <t>B10</t>
  </si>
  <si>
    <t>Girls 7</t>
  </si>
  <si>
    <t>Girls 8</t>
  </si>
  <si>
    <t>Girls 9</t>
  </si>
  <si>
    <t>G10</t>
  </si>
  <si>
    <t>Girls 10</t>
  </si>
  <si>
    <t>Boys 7</t>
  </si>
  <si>
    <t>Boys 8</t>
  </si>
  <si>
    <t>Boys 9</t>
  </si>
  <si>
    <t>Boys 10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</si>
  <si>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</si>
  <si>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</si>
  <si>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</si>
  <si>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</si>
  <si>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</si>
  <si>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</si>
  <si>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</si>
  <si>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</si>
  <si>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</si>
  <si>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</si>
  <si>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</si>
  <si>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</si>
  <si>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</si>
  <si>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</si>
  <si>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</si>
  <si>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</si>
  <si>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</si>
  <si>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</si>
  <si>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</si>
  <si>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</si>
  <si>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</si>
  <si>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</si>
  <si>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</si>
  <si>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</si>
  <si>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</si>
  <si>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ClassCode</t>
  </si>
  <si>
    <t>Junior 
or 
Elite</t>
  </si>
  <si>
    <t>Entry fee</t>
  </si>
  <si>
    <t xml:space="preserve">Please seperate entries per rider per class! </t>
  </si>
  <si>
    <t>24"?</t>
  </si>
  <si>
    <t>First
Name</t>
  </si>
  <si>
    <t>#</t>
  </si>
  <si>
    <t>Total:</t>
  </si>
  <si>
    <t>Registration Deadline</t>
  </si>
  <si>
    <t>Race classes</t>
  </si>
  <si>
    <t>Race details</t>
  </si>
  <si>
    <t xml:space="preserve"> Standard entry is in 20" class unless you type x in 24"!!</t>
  </si>
  <si>
    <t>(1)</t>
  </si>
  <si>
    <t>(2)</t>
  </si>
  <si>
    <t>Race
Class(3)</t>
  </si>
  <si>
    <t>(3)</t>
  </si>
  <si>
    <t xml:space="preserve"> If you don't have faults under Race Class everything should be OK.</t>
  </si>
  <si>
    <t>Race class discription</t>
  </si>
  <si>
    <t>(3 letter UCI country code)</t>
  </si>
  <si>
    <t>Men 17-24</t>
  </si>
  <si>
    <t>Cruiser Women 30+</t>
  </si>
  <si>
    <t>G12</t>
  </si>
  <si>
    <t>G14</t>
  </si>
  <si>
    <t>Girls 14</t>
  </si>
  <si>
    <t>Girls 12</t>
  </si>
  <si>
    <t>G16</t>
  </si>
  <si>
    <t>Girls 16</t>
  </si>
  <si>
    <t>B14</t>
  </si>
  <si>
    <t>Boys 14</t>
  </si>
  <si>
    <t>Boys 13</t>
  </si>
  <si>
    <t>B12</t>
  </si>
  <si>
    <t>Boys 12</t>
  </si>
  <si>
    <t>Boys 11</t>
  </si>
  <si>
    <t>B16</t>
  </si>
  <si>
    <t>Boys 16</t>
  </si>
  <si>
    <t>Men 30+</t>
  </si>
  <si>
    <t>Women 17+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</si>
  <si>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</si>
  <si>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</si>
  <si>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</si>
  <si>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</si>
  <si>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</si>
  <si>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</si>
  <si>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</si>
  <si>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</si>
  <si>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</si>
  <si>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</si>
  <si>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</si>
  <si>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</si>
  <si>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</si>
  <si>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</si>
  <si>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</si>
  <si>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</si>
  <si>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</si>
  <si>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</si>
  <si>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</si>
  <si>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</si>
  <si>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</si>
  <si>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</si>
  <si>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</si>
  <si>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</si>
  <si>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</si>
  <si>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</si>
  <si>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</si>
  <si>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</si>
  <si>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</si>
  <si>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</si>
  <si>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</si>
  <si>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</si>
  <si>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</si>
  <si>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</si>
  <si>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</si>
  <si>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</si>
  <si>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</si>
  <si>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</si>
  <si>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</si>
  <si>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</si>
  <si>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</si>
  <si>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</si>
  <si>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</si>
  <si>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</si>
  <si>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</si>
  <si>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</si>
  <si>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</si>
  <si>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</si>
  <si>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</si>
  <si>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UEC</t>
  </si>
  <si>
    <t>UCI ID (1)</t>
  </si>
  <si>
    <t>Age</t>
  </si>
  <si>
    <t xml:space="preserve"> UEC BMX European Cup - Entry Form</t>
  </si>
  <si>
    <t>Cruisers 17-29</t>
  </si>
  <si>
    <t>Boys 15/16</t>
  </si>
  <si>
    <t>Girls 11/12</t>
  </si>
  <si>
    <t>Girls 13/14</t>
  </si>
  <si>
    <t>Girls 15/16</t>
  </si>
  <si>
    <t>Cruiser Women 17+</t>
  </si>
  <si>
    <t>Men 25+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</si>
  <si>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</si>
  <si>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</si>
  <si>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</si>
  <si>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</si>
  <si>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</si>
  <si>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</si>
  <si>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</si>
  <si>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</si>
  <si>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</si>
  <si>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</si>
  <si>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</si>
  <si>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</si>
  <si>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</si>
  <si>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</si>
  <si>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</si>
  <si>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</si>
  <si>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</si>
  <si>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</si>
  <si>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</si>
  <si>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</si>
  <si>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</si>
  <si>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</si>
  <si>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</si>
  <si>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</si>
  <si>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</si>
  <si>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</si>
  <si>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</si>
  <si>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</si>
  <si>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</si>
  <si>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</si>
  <si>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</si>
  <si>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</si>
  <si>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</si>
  <si>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</si>
  <si>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Rijlabels</t>
  </si>
  <si>
    <t>Eindtotaal</t>
  </si>
  <si>
    <t>Kolomlabels</t>
  </si>
  <si>
    <t>Aantal van UCI ID (1)</t>
  </si>
  <si>
    <t>Som van Entry fee</t>
  </si>
  <si>
    <t xml:space="preserve"> Men Elite, Junior, 17-24, 25+ ; Boys 7, 8, 9, 10, 11, 12, 13, 14, 15/16
Women Elite, Junior, 17+ ; Girls 7, 8, 9, 10, 11/12, 13/14, 15/16
Cruiser 17-29, 30-39, 40-44, 45+ ; Cruiser Women 17+</t>
  </si>
  <si>
    <t>European Cup round 1: Verona, 1 May 2021</t>
  </si>
  <si>
    <t>14 April 2021!
Upload the completed form to the UEC registration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</si>
</sst>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\ &quot;€&quot;"/>
    <numFmt numFmtId="168" formatCode="_-* #,##0_-;_-* #,##0\-;_-* &quot;-&quot;??_-;_-@_-"/>
    <numFmt numFmtId="169" formatCode="_-&quot;€&quot;\ * #,##0_-;_-&quot;€&quot;\ * #,##0\-;_-&quot;€&quot;\ * &quot;-&quot;??_-;_-@_-"/>
  </numFmts>
  <fonts count="18">
    <font>
      <sz val="10"/>
      <name val="Arial"/>
    </font>
    <font>
      <sz val="10"/>
      <name val="Arial"/>
      <family val="2"/>
    </font>
    <font>
      <sz val="10"/>
      <name val="Arial1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sz val="10"/>
      <name val="Arial"/>
      <family val="2"/>
      <charset val="186"/>
    </font>
    <font>
      <b/>
      <sz val="14"/>
      <color theme="0"/>
      <name val="Arial"/>
      <family val="2"/>
    </font>
    <font>
      <b/>
      <sz val="11"/>
      <color theme="9" tint="0.79998168889431442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7" fillId="0" borderId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horizontal="center" vertical="center" wrapText="1"/>
      <protection hidden="1"/>
    </xf>
    <xf numFmtId="14" fontId="7" fillId="0" borderId="2" xfId="0" applyNumberFormat="1" applyFont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0" fillId="3" borderId="2" xfId="0" applyFill="1" applyBorder="1" applyAlignment="1" applyProtection="1">
      <alignment horizontal="center"/>
      <protection hidden="1"/>
    </xf>
    <xf numFmtId="164" fontId="14" fillId="3" borderId="2" xfId="2" applyNumberFormat="1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167" fontId="7" fillId="3" borderId="3" xfId="0" applyNumberFormat="1" applyFont="1" applyFill="1" applyBorder="1" applyAlignment="1" applyProtection="1">
      <alignment horizontal="center" vertical="center"/>
      <protection hidden="1"/>
    </xf>
    <xf numFmtId="168" fontId="8" fillId="3" borderId="2" xfId="2" applyNumberFormat="1" applyFont="1" applyFill="1" applyBorder="1" applyAlignment="1" applyProtection="1">
      <alignment vertical="center"/>
      <protection hidden="1"/>
    </xf>
    <xf numFmtId="167" fontId="8" fillId="3" borderId="2" xfId="0" applyNumberFormat="1" applyFont="1" applyFill="1" applyBorder="1" applyAlignment="1" applyProtection="1">
      <alignment vertical="center"/>
      <protection hidden="1"/>
    </xf>
    <xf numFmtId="165" fontId="8" fillId="3" borderId="2" xfId="4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0" fillId="0" borderId="0" xfId="2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/>
      <protection locked="0" hidden="1"/>
    </xf>
    <xf numFmtId="14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169" fontId="14" fillId="3" borderId="2" xfId="4" applyNumberFormat="1" applyFont="1" applyFill="1" applyBorder="1" applyProtection="1">
      <protection hidden="1"/>
    </xf>
    <xf numFmtId="169" fontId="7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4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</cellXfs>
  <cellStyles count="6">
    <cellStyle name="Default" xfId="1" xr:uid="{00000000-0005-0000-0000-000000000000}"/>
    <cellStyle name="Komma" xfId="2" builtinId="3"/>
    <cellStyle name="Normal 2" xfId="3" xr:uid="{00000000-0005-0000-0000-000002000000}"/>
    <cellStyle name="Standaard" xfId="0" builtinId="0"/>
    <cellStyle name="Standaard 3" xfId="5" xr:uid="{898CD660-9897-4963-9169-99FD973AB656}"/>
    <cellStyle name="Valuta" xfId="4" builtinId="4"/>
  </cellStyles>
  <dxfs count="8"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" refreshedDate="43890.727925347222" createdVersion="6" refreshedVersion="6" minRefreshableVersion="3" recordCount="947" xr:uid="{4EDF5ECF-BC52-4708-AC77-AA57DDDB98C6}">
  <cacheSource type="worksheet">
    <worksheetSource ref="A11:N958" sheet="RiderEntry"/>
  </cacheSource>
  <cacheFields count="14">
    <cacheField name="#" numFmtId="0">
      <sharedItems/>
    </cacheField>
    <cacheField name="UCI ID (1)" numFmtId="0">
      <sharedItems containsNonDate="0" containsString="0" containsBlank="1"/>
    </cacheField>
    <cacheField name="24&quot;?" numFmtId="0">
      <sharedItems containsNonDate="0" containsString="0" containsBlank="1"/>
    </cacheField>
    <cacheField name="J(un)_x000a_E(lite)" numFmtId="0">
      <sharedItems containsNonDate="0" containsString="0" containsBlank="1"/>
    </cacheField>
    <cacheField name="Sexe" numFmtId="0">
      <sharedItems containsNonDate="0" containsString="0" containsBlank="1"/>
    </cacheField>
    <cacheField name="Date of Birth_x000a_(dd-m-yyyy)" numFmtId="14">
      <sharedItems containsNonDate="0" containsString="0" containsBlank="1"/>
    </cacheField>
    <cacheField name="First_x000a_Name" numFmtId="0">
      <sharedItems containsNonDate="0" containsString="0" containsBlank="1"/>
    </cacheField>
    <cacheField name="Last Name" numFmtId="0">
      <sharedItems containsNonDate="0" containsString="0" containsBlank="1"/>
    </cacheField>
    <cacheField name="Junior _x000a_or _x000a_Elite" numFmtId="0">
      <sharedItems/>
    </cacheField>
    <cacheField name="Age" numFmtId="164">
      <sharedItems/>
    </cacheField>
    <cacheField name="Entry fee" numFmtId="169">
      <sharedItems/>
    </cacheField>
    <cacheField name="Country" numFmtId="0">
      <sharedItems count="41">
        <s v="UEC"/>
        <s v="MEX" u="1"/>
        <s v="BEL" u="1"/>
        <s v="NZL" u="1"/>
        <s v="SVK" u="1"/>
        <s v="SMA" u="1"/>
        <s v="AUS" u="1"/>
        <s v="POL" u="1"/>
        <s v="AUT" u="1"/>
        <s v="FRA" u="1"/>
        <s v="CZE" u="1"/>
        <s v="JPN" u="1"/>
        <s v="ARG" u="1"/>
        <s v="GER" u="1"/>
        <s v="LTU" u="1"/>
        <s v="POR" u="1"/>
        <s v="RUS" u="1"/>
        <s v="UKR" u="1"/>
        <s v="LAT" u="1"/>
        <s v="SWE" u="1"/>
        <s v="CAN" u="1"/>
        <s v="JAP" u="1"/>
        <s v="IND" u="1"/>
        <s v="SUI" u="1"/>
        <s v="NOR" u="1"/>
        <s v="BRA" u="1"/>
        <s v="ITA" u="1"/>
        <s v="VEN" u="1"/>
        <s v="WCC" u="1"/>
        <s v="COL" u="1"/>
        <s v="ESP" u="1"/>
        <s v="GBR" u="1"/>
        <s v="RSA" u="1"/>
        <s v="EST" u="1"/>
        <s v="BLR" u="1"/>
        <s v="FIN" u="1"/>
        <s v="NED" u="1"/>
        <s v="CHI" u="1"/>
        <s v="DEN" u="1"/>
        <s v="SLO" u="1"/>
        <s v="HUN" u="1"/>
      </sharedItems>
    </cacheField>
    <cacheField name="Race_x000a_Class(3)" numFmtId="0">
      <sharedItems count="29">
        <s v=""/>
        <s v="G13" u="1"/>
        <s v="G15" u="1"/>
        <s v="MJ" u="1"/>
        <s v="M25" u="1"/>
        <s v="L17" u="1"/>
        <s v="C30" u="1"/>
        <s v="WJ" u="1"/>
        <s v="C17" u="1"/>
        <s v="B07" u="1"/>
        <s v="ME" u="1"/>
        <s v="B08" u="1"/>
        <s v="B09" u="1"/>
        <s v="G07" u="1"/>
        <s v="G08" u="1"/>
        <s v="G09" u="1"/>
        <s v="M17" u="1"/>
        <s v="WE" u="1"/>
        <s v="C40" u="1"/>
        <s v="B10" u="1"/>
        <s v="B11" u="1"/>
        <s v="B12" u="1"/>
        <s v="W17" u="1"/>
        <s v="B13" u="1"/>
        <s v="B14" u="1"/>
        <s v="G10" u="1"/>
        <s v="C45" u="1"/>
        <s v="B15" u="1"/>
        <s v="G11" u="1"/>
      </sharedItems>
    </cacheField>
    <cacheField name="Race class di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7"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D0BD4E-5F4C-4792-BAEB-2939696B87E0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C6" firstHeaderRow="1" firstDataRow="2" firstDataCol="1"/>
  <pivotFields count="14">
    <pivotField showAll="0"/>
    <pivotField dataField="1"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numFmtId="169" showAll="0"/>
    <pivotField axis="axisCol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axis="axisRow" showAll="0">
      <items count="30">
        <item m="1" x="9"/>
        <item m="1" x="11"/>
        <item m="1" x="12"/>
        <item m="1" x="19"/>
        <item m="1" x="20"/>
        <item m="1" x="21"/>
        <item m="1" x="23"/>
        <item m="1" x="24"/>
        <item m="1" x="27"/>
        <item m="1" x="8"/>
        <item m="1" x="6"/>
        <item m="1" x="18"/>
        <item m="1" x="26"/>
        <item m="1" x="13"/>
        <item m="1" x="14"/>
        <item m="1" x="15"/>
        <item m="1" x="25"/>
        <item m="1" x="28"/>
        <item m="1" x="1"/>
        <item m="1" x="2"/>
        <item m="1" x="5"/>
        <item m="1" x="16"/>
        <item m="1" x="4"/>
        <item m="1" x="10"/>
        <item m="1" x="3"/>
        <item m="1" x="22"/>
        <item m="1" x="17"/>
        <item m="1" x="7"/>
        <item x="0"/>
        <item t="default"/>
      </items>
    </pivotField>
    <pivotField showAll="0"/>
  </pivotFields>
  <rowFields count="1">
    <field x="12"/>
  </rowFields>
  <rowItems count="2">
    <i>
      <x v="28"/>
    </i>
    <i t="grand">
      <x/>
    </i>
  </rowItems>
  <colFields count="1">
    <field x="11"/>
  </colFields>
  <colItems count="2">
    <i>
      <x v="37"/>
    </i>
    <i t="grand">
      <x/>
    </i>
  </colItems>
  <dataFields count="1">
    <dataField name="Aantal van UCI ID (1)" fld="1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EDE60D-0752-47F0-A003-1B0BDB8717D3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B5" firstHeaderRow="1" firstDataRow="1" firstDataCol="1"/>
  <pivotFields count="14"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dataField="1" numFmtId="169" showAll="0"/>
    <pivotField axis="axisRow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showAll="0"/>
    <pivotField showAll="0"/>
  </pivotFields>
  <rowFields count="1">
    <field x="11"/>
  </rowFields>
  <rowItems count="2">
    <i>
      <x v="37"/>
    </i>
    <i t="grand">
      <x/>
    </i>
  </rowItems>
  <colItems count="1">
    <i/>
  </colItems>
  <dataFields count="1">
    <dataField name="Som van Entry fe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0" sqref="F10"/>
    </sheetView>
  </sheetViews>
  <sheetFormatPr defaultColWidth="9.140625" defaultRowHeight="12.75"/>
  <cols>
    <col min="1" max="1" width="5.5703125" style="11" customWidth="1"/>
    <col min="2" max="2" width="12.5703125" style="12" bestFit="1" customWidth="1"/>
    <col min="3" max="3" width="4.85546875" style="12" customWidth="1"/>
    <col min="4" max="4" width="8" style="12" customWidth="1"/>
    <col min="5" max="5" width="7.7109375" style="12" customWidth="1"/>
    <col min="6" max="6" width="10" style="17" customWidth="1"/>
    <col min="7" max="7" width="16.28515625" style="21" customWidth="1"/>
    <col min="8" max="8" width="20.7109375" style="11" customWidth="1"/>
    <col min="9" max="9" width="8.85546875" style="18" customWidth="1"/>
    <col min="10" max="10" width="8.7109375" style="12" bestFit="1" customWidth="1"/>
    <col min="11" max="11" width="8.42578125" style="12" customWidth="1"/>
    <col min="12" max="12" width="6.7109375" style="11" customWidth="1"/>
    <col min="13" max="13" width="8.5703125" style="11" customWidth="1"/>
    <col min="14" max="14" width="18.7109375" style="12" customWidth="1"/>
    <col min="15" max="16384" width="9.140625" style="11"/>
  </cols>
  <sheetData>
    <row r="1" spans="1:14" customFormat="1" ht="30" customHeight="1">
      <c r="A1" s="52" t="s">
        <v>289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customFormat="1" ht="15">
      <c r="A2" s="7"/>
      <c r="B2" s="8"/>
      <c r="C2" s="8"/>
      <c r="D2" s="3" t="s">
        <v>210</v>
      </c>
      <c r="E2" s="59" t="s">
        <v>337</v>
      </c>
      <c r="F2" s="60"/>
      <c r="G2" s="60"/>
      <c r="H2" s="60"/>
      <c r="I2" s="60"/>
      <c r="J2" s="60"/>
      <c r="K2" s="2"/>
      <c r="L2" s="1"/>
    </row>
    <row r="3" spans="1:14" customFormat="1" ht="27.75" customHeight="1">
      <c r="A3" s="4"/>
      <c r="B3" s="5"/>
      <c r="C3" s="5"/>
      <c r="D3" s="3" t="s">
        <v>208</v>
      </c>
      <c r="E3" s="57" t="s">
        <v>338</v>
      </c>
      <c r="F3" s="58"/>
      <c r="G3" s="58"/>
      <c r="H3" s="58"/>
      <c r="I3" s="58"/>
      <c r="J3" s="58"/>
      <c r="K3" s="2"/>
      <c r="L3" s="6"/>
    </row>
    <row r="4" spans="1:14" customFormat="1" ht="21" customHeight="1">
      <c r="A4" s="4"/>
      <c r="B4" s="5"/>
      <c r="C4" s="5"/>
      <c r="D4" s="3" t="s">
        <v>209</v>
      </c>
      <c r="E4" s="61" t="s">
        <v>336</v>
      </c>
      <c r="F4" s="62"/>
      <c r="G4" s="62"/>
      <c r="H4" s="62"/>
      <c r="I4" s="62"/>
      <c r="J4" s="63"/>
      <c r="K4" s="2"/>
      <c r="L4" s="9"/>
    </row>
    <row r="5" spans="1:14" customFormat="1" ht="14.25">
      <c r="A5" s="4"/>
      <c r="B5" s="5"/>
      <c r="C5" s="5"/>
      <c r="D5" s="1"/>
      <c r="E5" s="64"/>
      <c r="F5" s="65"/>
      <c r="G5" s="65"/>
      <c r="H5" s="65"/>
      <c r="I5" s="65"/>
      <c r="J5" s="66"/>
      <c r="K5" s="10"/>
      <c r="L5" s="9"/>
    </row>
    <row r="6" spans="1:14" customFormat="1" ht="15">
      <c r="A6" s="5"/>
      <c r="B6" s="5"/>
      <c r="C6" s="5"/>
      <c r="D6" s="27" t="s">
        <v>212</v>
      </c>
      <c r="E6" s="67" t="s">
        <v>203</v>
      </c>
      <c r="F6" s="68"/>
      <c r="G6" s="68"/>
      <c r="H6" s="68"/>
      <c r="I6" s="68"/>
      <c r="J6" s="69"/>
      <c r="K6" s="10"/>
      <c r="L6" s="9"/>
    </row>
    <row r="7" spans="1:14" customFormat="1" ht="15">
      <c r="A7" s="8"/>
      <c r="B7" s="8"/>
      <c r="C7" s="8"/>
      <c r="D7" s="27" t="s">
        <v>213</v>
      </c>
      <c r="E7" s="54" t="s">
        <v>211</v>
      </c>
      <c r="F7" s="55"/>
      <c r="G7" s="55"/>
      <c r="H7" s="55"/>
      <c r="I7" s="55"/>
      <c r="J7" s="56"/>
      <c r="K7" s="2"/>
      <c r="L7" s="9"/>
    </row>
    <row r="8" spans="1:14" customFormat="1" ht="15">
      <c r="A8" s="11"/>
      <c r="B8" s="12"/>
      <c r="C8" s="12"/>
      <c r="D8" s="27" t="s">
        <v>215</v>
      </c>
      <c r="E8" s="54" t="s">
        <v>216</v>
      </c>
      <c r="F8" s="55"/>
      <c r="G8" s="55"/>
      <c r="H8" s="55"/>
      <c r="I8" s="55"/>
      <c r="J8" s="56"/>
      <c r="K8" s="11"/>
      <c r="L8" s="19"/>
      <c r="M8" s="11"/>
      <c r="N8" s="12"/>
    </row>
    <row r="9" spans="1:14" customFormat="1" ht="15">
      <c r="A9" s="11"/>
      <c r="B9" s="12"/>
      <c r="C9" s="12"/>
      <c r="D9" s="27"/>
      <c r="E9" s="26"/>
      <c r="F9" s="26"/>
      <c r="G9" s="26"/>
      <c r="H9" s="26"/>
      <c r="I9" s="26"/>
      <c r="J9" s="26"/>
      <c r="K9" s="11"/>
      <c r="L9" s="19"/>
      <c r="M9" s="35" t="s">
        <v>159</v>
      </c>
      <c r="N9" s="34">
        <f>SUBTOTAL(2,K12:K1426)</f>
        <v>0</v>
      </c>
    </row>
    <row r="10" spans="1:14" customFormat="1" ht="18">
      <c r="A10" s="22"/>
      <c r="B10" s="19"/>
      <c r="C10" s="12"/>
      <c r="D10" s="12"/>
      <c r="E10" s="14" t="s">
        <v>3</v>
      </c>
      <c r="F10" s="15" t="s">
        <v>286</v>
      </c>
      <c r="G10" s="16" t="s">
        <v>218</v>
      </c>
      <c r="H10" s="21"/>
      <c r="I10" s="23"/>
      <c r="J10" s="43">
        <v>2021</v>
      </c>
      <c r="K10" s="48"/>
      <c r="L10" s="11"/>
      <c r="M10" s="33" t="s">
        <v>207</v>
      </c>
      <c r="N10" s="36">
        <f>SUBTOTAL(9,K12:K1426)</f>
        <v>0</v>
      </c>
    </row>
    <row r="11" spans="1:14" customFormat="1" ht="60.75" customHeight="1">
      <c r="A11" s="39" t="s">
        <v>206</v>
      </c>
      <c r="B11" s="41" t="s">
        <v>287</v>
      </c>
      <c r="C11" s="20" t="s">
        <v>204</v>
      </c>
      <c r="D11" s="20" t="s">
        <v>2</v>
      </c>
      <c r="E11" s="20" t="s">
        <v>1</v>
      </c>
      <c r="F11" s="24" t="s">
        <v>162</v>
      </c>
      <c r="G11" s="20" t="s">
        <v>205</v>
      </c>
      <c r="H11" s="25" t="s">
        <v>0</v>
      </c>
      <c r="I11" s="30" t="s">
        <v>201</v>
      </c>
      <c r="J11" s="31" t="s">
        <v>288</v>
      </c>
      <c r="K11" s="31" t="s">
        <v>202</v>
      </c>
      <c r="L11" s="31" t="s">
        <v>3</v>
      </c>
      <c r="M11" s="32" t="s">
        <v>214</v>
      </c>
      <c r="N11" s="39" t="s">
        <v>217</v>
      </c>
    </row>
    <row r="12" spans="1:14">
      <c r="A12" s="40" t="str">
        <f t="shared" ref="A12:A75" si="0">IF(ISBLANK(F12),"",ROW(A11)-10)</f>
        <v/>
      </c>
      <c r="B12" s="46"/>
      <c r="C12" s="38"/>
      <c r="D12" s="42"/>
      <c r="E12" s="44"/>
      <c r="F12" s="45"/>
      <c r="G12" s="46"/>
      <c r="H12" s="46"/>
      <c r="I12" s="28" t="str">
        <f t="shared" ref="I12:I75" si="1">IF(AND(D12="x",ISBLANK(C12)),IF($J$10-YEAR(F12)&gt;=19,"E",IF($J$10-YEAR(F12)&gt;=17,"J","")),"")</f>
        <v/>
      </c>
      <c r="J12" s="29" t="str">
        <f>IF(ISBLANK(F12),"",TEXT($J$10-YEAR(F12),"00"))</f>
        <v/>
      </c>
      <c r="K12" s="47" t="str">
        <f>IF(ISBLANK(F12),"",(IF($I12="E",65,IF($I12="J",45,IF(C12="X",30,IF(OR($J12="15",$J12="16"),30,30))))))</f>
        <v/>
      </c>
      <c r="L12" s="28" t="str">
        <f t="shared" ref="L12:L75" si="2">$F$10</f>
        <v>UEC</v>
      </c>
      <c r="M12" s="28" t="str">
        <f>IF(ISBLANK(F12),"",IF(ISBLANK(C12),IF(ISBLANK(D12),VLOOKUP(E12&amp;J12,'Classes Cup'!$A$2:$B$316,2,FALSE),VLOOKUP(E12&amp;I12,'Classes Cup'!$A$2:$B$316,2,FALSE)),VLOOKUP(IF(E12="M","C"&amp;J12,"L"&amp;J12),'Classes Cup'!$A$2:$B$316,2,FALSE)))</f>
        <v/>
      </c>
      <c r="N12" s="37" t="str">
        <f>IF(M12="","",VLOOKUP(M12,'Classes Cup'!$D$2:$E$50,2,FALSE))</f>
        <v/>
      </c>
    </row>
    <row r="13" spans="1:14">
      <c r="A13" s="40" t="str">
        <f t="shared" si="0"/>
        <v/>
      </c>
      <c r="B13" s="46"/>
      <c r="C13" s="38"/>
      <c r="D13" s="42"/>
      <c r="E13" s="38"/>
      <c r="F13" s="45"/>
      <c r="G13" s="46"/>
      <c r="H13" s="46"/>
      <c r="I13" s="28" t="str">
        <f t="shared" si="1"/>
        <v/>
      </c>
      <c r="J13" s="29" t="str">
        <f t="shared" ref="J13:J76" si="3">IF(ISBLANK(F13),"",TEXT($J$10-YEAR(F13),"00"))</f>
        <v/>
      </c>
      <c r="K13" s="47" t="str">
        <f t="shared" ref="K13:K76" si="4">IF(ISBLANK(F13),"",(IF($I13="E",65,IF($I13="J",45,IF(C13="X",30,IF(OR($J13="15",$J13="16"),30,30))))))</f>
        <v/>
      </c>
      <c r="L13" s="28" t="str">
        <f t="shared" si="2"/>
        <v>UEC</v>
      </c>
      <c r="M13" s="28" t="str">
        <f>IF(ISBLANK(F13),"",IF(ISBLANK(C13),IF(ISBLANK(D13),VLOOKUP(E13&amp;J13,'Classes Cup'!$A$2:$B$316,2,FALSE),VLOOKUP(E13&amp;I13,'Classes Cup'!$A$2:$B$316,2,FALSE)),VLOOKUP(IF(E13="M","C"&amp;J13,"L"&amp;J13),'Classes Cup'!$A$2:$B$316,2,FALSE)))</f>
        <v/>
      </c>
      <c r="N13" s="37" t="str">
        <f>IF(M13="","",VLOOKUP(M13,'Classes Cup'!$D$2:$E$50,2,FALSE))</f>
        <v/>
      </c>
    </row>
    <row r="14" spans="1:14">
      <c r="A14" s="40" t="str">
        <f t="shared" si="0"/>
        <v/>
      </c>
      <c r="B14" s="46"/>
      <c r="C14" s="38"/>
      <c r="D14" s="42"/>
      <c r="E14" s="38"/>
      <c r="F14" s="45"/>
      <c r="G14" s="46"/>
      <c r="H14" s="46"/>
      <c r="I14" s="28" t="str">
        <f t="shared" si="1"/>
        <v/>
      </c>
      <c r="J14" s="29" t="str">
        <f t="shared" si="3"/>
        <v/>
      </c>
      <c r="K14" s="47" t="str">
        <f t="shared" si="4"/>
        <v/>
      </c>
      <c r="L14" s="28" t="str">
        <f t="shared" si="2"/>
        <v>UEC</v>
      </c>
      <c r="M14" s="28" t="str">
        <f>IF(ISBLANK(F14),"",IF(ISBLANK(C14),IF(ISBLANK(D14),VLOOKUP(E14&amp;J14,'Classes Cup'!$A$2:$B$316,2,FALSE),VLOOKUP(E14&amp;I14,'Classes Cup'!$A$2:$B$316,2,FALSE)),VLOOKUP(IF(E14="M","C"&amp;J14,"L"&amp;J14),'Classes Cup'!$A$2:$B$316,2,FALSE)))</f>
        <v/>
      </c>
      <c r="N14" s="37" t="str">
        <f>IF(M14="","",VLOOKUP(M14,'Classes Cup'!$D$2:$E$50,2,FALSE))</f>
        <v/>
      </c>
    </row>
    <row r="15" spans="1:14">
      <c r="A15" s="40" t="str">
        <f t="shared" si="0"/>
        <v/>
      </c>
      <c r="B15" s="46"/>
      <c r="C15" s="38"/>
      <c r="D15" s="42"/>
      <c r="E15" s="38"/>
      <c r="F15" s="45"/>
      <c r="G15" s="46"/>
      <c r="H15" s="46"/>
      <c r="I15" s="28" t="str">
        <f t="shared" si="1"/>
        <v/>
      </c>
      <c r="J15" s="29" t="str">
        <f t="shared" si="3"/>
        <v/>
      </c>
      <c r="K15" s="47" t="str">
        <f t="shared" si="4"/>
        <v/>
      </c>
      <c r="L15" s="28" t="str">
        <f t="shared" si="2"/>
        <v>UEC</v>
      </c>
      <c r="M15" s="28" t="str">
        <f>IF(ISBLANK(F15),"",IF(ISBLANK(C15),IF(ISBLANK(D15),VLOOKUP(E15&amp;J15,'Classes Cup'!$A$2:$B$316,2,FALSE),VLOOKUP(E15&amp;I15,'Classes Cup'!$A$2:$B$316,2,FALSE)),VLOOKUP(IF(E15="M","C"&amp;J15,"L"&amp;J15),'Classes Cup'!$A$2:$B$316,2,FALSE)))</f>
        <v/>
      </c>
      <c r="N15" s="37" t="str">
        <f>IF(M15="","",VLOOKUP(M15,'Classes Cup'!$D$2:$E$50,2,FALSE))</f>
        <v/>
      </c>
    </row>
    <row r="16" spans="1:14">
      <c r="A16" s="40" t="str">
        <f t="shared" si="0"/>
        <v/>
      </c>
      <c r="B16" s="46"/>
      <c r="C16" s="38"/>
      <c r="D16" s="42"/>
      <c r="E16" s="38"/>
      <c r="F16" s="45"/>
      <c r="G16" s="46"/>
      <c r="H16" s="46"/>
      <c r="I16" s="28" t="str">
        <f t="shared" si="1"/>
        <v/>
      </c>
      <c r="J16" s="29" t="str">
        <f t="shared" si="3"/>
        <v/>
      </c>
      <c r="K16" s="47" t="str">
        <f t="shared" si="4"/>
        <v/>
      </c>
      <c r="L16" s="28" t="str">
        <f t="shared" si="2"/>
        <v>UEC</v>
      </c>
      <c r="M16" s="28" t="str">
        <f>IF(ISBLANK(F16),"",IF(ISBLANK(C16),IF(ISBLANK(D16),VLOOKUP(E16&amp;J16,'Classes Cup'!$A$2:$B$316,2,FALSE),VLOOKUP(E16&amp;I16,'Classes Cup'!$A$2:$B$316,2,FALSE)),VLOOKUP(IF(E16="M","C"&amp;J16,"L"&amp;J16),'Classes Cup'!$A$2:$B$316,2,FALSE)))</f>
        <v/>
      </c>
      <c r="N16" s="37" t="str">
        <f>IF(M16="","",VLOOKUP(M16,'Classes Cup'!$D$2:$E$50,2,FALSE))</f>
        <v/>
      </c>
    </row>
    <row r="17" spans="1:14">
      <c r="A17" s="40" t="str">
        <f t="shared" si="0"/>
        <v/>
      </c>
      <c r="B17" s="46"/>
      <c r="C17" s="38"/>
      <c r="D17" s="42"/>
      <c r="E17" s="38"/>
      <c r="F17" s="45"/>
      <c r="G17" s="46"/>
      <c r="H17" s="46"/>
      <c r="I17" s="28" t="str">
        <f t="shared" si="1"/>
        <v/>
      </c>
      <c r="J17" s="29" t="str">
        <f t="shared" si="3"/>
        <v/>
      </c>
      <c r="K17" s="47" t="str">
        <f t="shared" si="4"/>
        <v/>
      </c>
      <c r="L17" s="28" t="str">
        <f t="shared" si="2"/>
        <v>UEC</v>
      </c>
      <c r="M17" s="28" t="str">
        <f>IF(ISBLANK(F17),"",IF(ISBLANK(C17),IF(ISBLANK(D17),VLOOKUP(E17&amp;J17,'Classes Cup'!$A$2:$B$316,2,FALSE),VLOOKUP(E17&amp;I17,'Classes Cup'!$A$2:$B$316,2,FALSE)),VLOOKUP(IF(E17="M","C"&amp;J17,"L"&amp;J17),'Classes Cup'!$A$2:$B$316,2,FALSE)))</f>
        <v/>
      </c>
      <c r="N17" s="37" t="str">
        <f>IF(M17="","",VLOOKUP(M17,'Classes Cup'!$D$2:$E$50,2,FALSE))</f>
        <v/>
      </c>
    </row>
    <row r="18" spans="1:14">
      <c r="A18" s="40" t="str">
        <f t="shared" si="0"/>
        <v/>
      </c>
      <c r="B18" s="46"/>
      <c r="C18" s="38"/>
      <c r="D18" s="42"/>
      <c r="E18" s="38"/>
      <c r="F18" s="45"/>
      <c r="G18" s="46"/>
      <c r="H18" s="46"/>
      <c r="I18" s="28" t="str">
        <f t="shared" si="1"/>
        <v/>
      </c>
      <c r="J18" s="29" t="str">
        <f t="shared" si="3"/>
        <v/>
      </c>
      <c r="K18" s="47" t="str">
        <f t="shared" si="4"/>
        <v/>
      </c>
      <c r="L18" s="28" t="str">
        <f t="shared" si="2"/>
        <v>UEC</v>
      </c>
      <c r="M18" s="28" t="str">
        <f>IF(ISBLANK(F18),"",IF(ISBLANK(C18),IF(ISBLANK(D18),VLOOKUP(E18&amp;J18,'Classes Cup'!$A$2:$B$316,2,FALSE),VLOOKUP(E18&amp;I18,'Classes Cup'!$A$2:$B$316,2,FALSE)),VLOOKUP(IF(E18="M","C"&amp;J18,"L"&amp;J18),'Classes Cup'!$A$2:$B$316,2,FALSE)))</f>
        <v/>
      </c>
      <c r="N18" s="37" t="str">
        <f>IF(M18="","",VLOOKUP(M18,'Classes Cup'!$D$2:$E$50,2,FALSE))</f>
        <v/>
      </c>
    </row>
    <row r="19" spans="1:14">
      <c r="A19" s="40" t="str">
        <f t="shared" si="0"/>
        <v/>
      </c>
      <c r="B19" s="46"/>
      <c r="C19" s="38"/>
      <c r="D19" s="42"/>
      <c r="E19" s="38"/>
      <c r="F19" s="45"/>
      <c r="G19" s="46"/>
      <c r="H19" s="46"/>
      <c r="I19" s="28" t="str">
        <f t="shared" si="1"/>
        <v/>
      </c>
      <c r="J19" s="29" t="str">
        <f t="shared" si="3"/>
        <v/>
      </c>
      <c r="K19" s="47" t="str">
        <f t="shared" si="4"/>
        <v/>
      </c>
      <c r="L19" s="28" t="str">
        <f t="shared" si="2"/>
        <v>UEC</v>
      </c>
      <c r="M19" s="28" t="str">
        <f>IF(ISBLANK(F19),"",IF(ISBLANK(C19),IF(ISBLANK(D19),VLOOKUP(E19&amp;J19,'Classes Cup'!$A$2:$B$316,2,FALSE),VLOOKUP(E19&amp;I19,'Classes Cup'!$A$2:$B$316,2,FALSE)),VLOOKUP(IF(E19="M","C"&amp;J19,"L"&amp;J19),'Classes Cup'!$A$2:$B$316,2,FALSE)))</f>
        <v/>
      </c>
      <c r="N19" s="37" t="str">
        <f>IF(M19="","",VLOOKUP(M19,'Classes Cup'!$D$2:$E$50,2,FALSE))</f>
        <v/>
      </c>
    </row>
    <row r="20" spans="1:14">
      <c r="A20" s="40" t="str">
        <f t="shared" si="0"/>
        <v/>
      </c>
      <c r="B20" s="46"/>
      <c r="C20" s="38"/>
      <c r="D20" s="42"/>
      <c r="E20" s="38"/>
      <c r="F20" s="45"/>
      <c r="G20" s="46"/>
      <c r="H20" s="46"/>
      <c r="I20" s="28" t="str">
        <f t="shared" si="1"/>
        <v/>
      </c>
      <c r="J20" s="29" t="str">
        <f t="shared" si="3"/>
        <v/>
      </c>
      <c r="K20" s="47" t="str">
        <f t="shared" si="4"/>
        <v/>
      </c>
      <c r="L20" s="28" t="str">
        <f t="shared" si="2"/>
        <v>UEC</v>
      </c>
      <c r="M20" s="28" t="str">
        <f>IF(ISBLANK(F20),"",IF(ISBLANK(C20),IF(ISBLANK(D20),VLOOKUP(E20&amp;J20,'Classes Cup'!$A$2:$B$316,2,FALSE),VLOOKUP(E20&amp;I20,'Classes Cup'!$A$2:$B$316,2,FALSE)),VLOOKUP(IF(E20="M","C"&amp;J20,"L"&amp;J20),'Classes Cup'!$A$2:$B$316,2,FALSE)))</f>
        <v/>
      </c>
      <c r="N20" s="37" t="str">
        <f>IF(M20="","",VLOOKUP(M20,'Classes Cup'!$D$2:$E$50,2,FALSE))</f>
        <v/>
      </c>
    </row>
    <row r="21" spans="1:14">
      <c r="A21" s="40" t="str">
        <f t="shared" si="0"/>
        <v/>
      </c>
      <c r="B21" s="46"/>
      <c r="C21" s="38"/>
      <c r="D21" s="42"/>
      <c r="E21" s="38"/>
      <c r="F21" s="45"/>
      <c r="G21" s="46"/>
      <c r="H21" s="46"/>
      <c r="I21" s="28" t="str">
        <f t="shared" si="1"/>
        <v/>
      </c>
      <c r="J21" s="29" t="str">
        <f t="shared" si="3"/>
        <v/>
      </c>
      <c r="K21" s="47" t="str">
        <f t="shared" si="4"/>
        <v/>
      </c>
      <c r="L21" s="28" t="str">
        <f t="shared" si="2"/>
        <v>UEC</v>
      </c>
      <c r="M21" s="28" t="str">
        <f>IF(ISBLANK(F21),"",IF(ISBLANK(C21),IF(ISBLANK(D21),VLOOKUP(E21&amp;J21,'Classes Cup'!$A$2:$B$316,2,FALSE),VLOOKUP(E21&amp;I21,'Classes Cup'!$A$2:$B$316,2,FALSE)),VLOOKUP(IF(E21="M","C"&amp;J21,"L"&amp;J21),'Classes Cup'!$A$2:$B$316,2,FALSE)))</f>
        <v/>
      </c>
      <c r="N21" s="37" t="str">
        <f>IF(M21="","",VLOOKUP(M21,'Classes Cup'!$D$2:$E$50,2,FALSE))</f>
        <v/>
      </c>
    </row>
    <row r="22" spans="1:14">
      <c r="A22" s="40" t="str">
        <f t="shared" si="0"/>
        <v/>
      </c>
      <c r="B22" s="46"/>
      <c r="C22" s="38"/>
      <c r="D22" s="42"/>
      <c r="E22" s="38"/>
      <c r="F22" s="45"/>
      <c r="G22" s="46"/>
      <c r="H22" s="46"/>
      <c r="I22" s="28" t="str">
        <f t="shared" si="1"/>
        <v/>
      </c>
      <c r="J22" s="29" t="str">
        <f t="shared" si="3"/>
        <v/>
      </c>
      <c r="K22" s="47" t="str">
        <f t="shared" si="4"/>
        <v/>
      </c>
      <c r="L22" s="28" t="str">
        <f t="shared" si="2"/>
        <v>UEC</v>
      </c>
      <c r="M22" s="28" t="str">
        <f>IF(ISBLANK(F22),"",IF(ISBLANK(C22),IF(ISBLANK(D22),VLOOKUP(E22&amp;J22,'Classes Cup'!$A$2:$B$316,2,FALSE),VLOOKUP(E22&amp;I22,'Classes Cup'!$A$2:$B$316,2,FALSE)),VLOOKUP(IF(E22="M","C"&amp;J22,"L"&amp;J22),'Classes Cup'!$A$2:$B$316,2,FALSE)))</f>
        <v/>
      </c>
      <c r="N22" s="37" t="str">
        <f>IF(M22="","",VLOOKUP(M22,'Classes Cup'!$D$2:$E$50,2,FALSE))</f>
        <v/>
      </c>
    </row>
    <row r="23" spans="1:14">
      <c r="A23" s="40" t="str">
        <f t="shared" si="0"/>
        <v/>
      </c>
      <c r="B23" s="46"/>
      <c r="C23" s="38"/>
      <c r="D23" s="42"/>
      <c r="E23" s="38"/>
      <c r="F23" s="45"/>
      <c r="G23" s="46"/>
      <c r="H23" s="46"/>
      <c r="I23" s="28" t="str">
        <f t="shared" si="1"/>
        <v/>
      </c>
      <c r="J23" s="29" t="str">
        <f t="shared" si="3"/>
        <v/>
      </c>
      <c r="K23" s="47" t="str">
        <f t="shared" si="4"/>
        <v/>
      </c>
      <c r="L23" s="28" t="str">
        <f t="shared" si="2"/>
        <v>UEC</v>
      </c>
      <c r="M23" s="28" t="str">
        <f>IF(ISBLANK(F23),"",IF(ISBLANK(C23),IF(ISBLANK(D23),VLOOKUP(E23&amp;J23,'Classes Cup'!$A$2:$B$316,2,FALSE),VLOOKUP(E23&amp;I23,'Classes Cup'!$A$2:$B$316,2,FALSE)),VLOOKUP(IF(E23="M","C"&amp;J23,"L"&amp;J23),'Classes Cup'!$A$2:$B$316,2,FALSE)))</f>
        <v/>
      </c>
      <c r="N23" s="37" t="str">
        <f>IF(M23="","",VLOOKUP(M23,'Classes Cup'!$D$2:$E$50,2,FALSE))</f>
        <v/>
      </c>
    </row>
    <row r="24" spans="1:14">
      <c r="A24" s="40" t="str">
        <f t="shared" si="0"/>
        <v/>
      </c>
      <c r="B24" s="46"/>
      <c r="C24" s="38"/>
      <c r="D24" s="42"/>
      <c r="E24" s="38"/>
      <c r="F24" s="45"/>
      <c r="G24" s="46"/>
      <c r="H24" s="46"/>
      <c r="I24" s="28" t="str">
        <f t="shared" si="1"/>
        <v/>
      </c>
      <c r="J24" s="29" t="str">
        <f t="shared" si="3"/>
        <v/>
      </c>
      <c r="K24" s="47" t="str">
        <f t="shared" si="4"/>
        <v/>
      </c>
      <c r="L24" s="28" t="str">
        <f t="shared" si="2"/>
        <v>UEC</v>
      </c>
      <c r="M24" s="28" t="str">
        <f>IF(ISBLANK(F24),"",IF(ISBLANK(C24),IF(ISBLANK(D24),VLOOKUP(E24&amp;J24,'Classes Cup'!$A$2:$B$316,2,FALSE),VLOOKUP(E24&amp;I24,'Classes Cup'!$A$2:$B$316,2,FALSE)),VLOOKUP(IF(E24="M","C"&amp;J24,"L"&amp;J24),'Classes Cup'!$A$2:$B$316,2,FALSE)))</f>
        <v/>
      </c>
      <c r="N24" s="37" t="str">
        <f>IF(M24="","",VLOOKUP(M24,'Classes Cup'!$D$2:$E$50,2,FALSE))</f>
        <v/>
      </c>
    </row>
    <row r="25" spans="1:14">
      <c r="A25" s="40" t="str">
        <f t="shared" si="0"/>
        <v/>
      </c>
      <c r="B25" s="46"/>
      <c r="C25" s="38"/>
      <c r="D25" s="42"/>
      <c r="E25" s="38"/>
      <c r="F25" s="45"/>
      <c r="G25" s="46"/>
      <c r="H25" s="46"/>
      <c r="I25" s="28" t="str">
        <f t="shared" si="1"/>
        <v/>
      </c>
      <c r="J25" s="29" t="str">
        <f t="shared" si="3"/>
        <v/>
      </c>
      <c r="K25" s="47" t="str">
        <f t="shared" si="4"/>
        <v/>
      </c>
      <c r="L25" s="28" t="str">
        <f t="shared" si="2"/>
        <v>UEC</v>
      </c>
      <c r="M25" s="28" t="str">
        <f>IF(ISBLANK(F25),"",IF(ISBLANK(C25),IF(ISBLANK(D25),VLOOKUP(E25&amp;J25,'Classes Cup'!$A$2:$B$316,2,FALSE),VLOOKUP(E25&amp;I25,'Classes Cup'!$A$2:$B$316,2,FALSE)),VLOOKUP(IF(E25="M","C"&amp;J25,"L"&amp;J25),'Classes Cup'!$A$2:$B$316,2,FALSE)))</f>
        <v/>
      </c>
      <c r="N25" s="37" t="str">
        <f>IF(M25="","",VLOOKUP(M25,'Classes Cup'!$D$2:$E$50,2,FALSE))</f>
        <v/>
      </c>
    </row>
    <row r="26" spans="1:14" customFormat="1">
      <c r="A26" s="40" t="str">
        <f t="shared" si="0"/>
        <v/>
      </c>
      <c r="B26" s="46"/>
      <c r="C26" s="38"/>
      <c r="D26" s="42"/>
      <c r="E26" s="38"/>
      <c r="F26" s="45"/>
      <c r="G26" s="46"/>
      <c r="H26" s="46"/>
      <c r="I26" s="28" t="str">
        <f t="shared" si="1"/>
        <v/>
      </c>
      <c r="J26" s="29" t="str">
        <f t="shared" si="3"/>
        <v/>
      </c>
      <c r="K26" s="47" t="str">
        <f t="shared" si="4"/>
        <v/>
      </c>
      <c r="L26" s="28" t="str">
        <f t="shared" si="2"/>
        <v>UEC</v>
      </c>
      <c r="M26" s="28" t="str">
        <f>IF(ISBLANK(F26),"",IF(ISBLANK(C26),IF(ISBLANK(D26),VLOOKUP(E26&amp;J26,'Classes Cup'!$A$2:$B$316,2,FALSE),VLOOKUP(E26&amp;I26,'Classes Cup'!$A$2:$B$316,2,FALSE)),VLOOKUP(IF(E26="M","C"&amp;J26,"L"&amp;J26),'Classes Cup'!$A$2:$B$316,2,FALSE)))</f>
        <v/>
      </c>
      <c r="N26" s="37" t="str">
        <f>IF(M26="","",VLOOKUP(M26,'Classes Cup'!$D$2:$E$50,2,FALSE))</f>
        <v/>
      </c>
    </row>
    <row r="27" spans="1:14" customFormat="1">
      <c r="A27" s="40" t="str">
        <f t="shared" si="0"/>
        <v/>
      </c>
      <c r="B27" s="46"/>
      <c r="C27" s="38"/>
      <c r="D27" s="42"/>
      <c r="E27" s="38"/>
      <c r="F27" s="45"/>
      <c r="G27" s="46"/>
      <c r="H27" s="46"/>
      <c r="I27" s="28" t="str">
        <f t="shared" si="1"/>
        <v/>
      </c>
      <c r="J27" s="29" t="str">
        <f t="shared" si="3"/>
        <v/>
      </c>
      <c r="K27" s="47" t="str">
        <f t="shared" si="4"/>
        <v/>
      </c>
      <c r="L27" s="28" t="str">
        <f t="shared" si="2"/>
        <v>UEC</v>
      </c>
      <c r="M27" s="28" t="str">
        <f>IF(ISBLANK(F27),"",IF(ISBLANK(C27),IF(ISBLANK(D27),VLOOKUP(E27&amp;J27,'Classes Cup'!$A$2:$B$316,2,FALSE),VLOOKUP(E27&amp;I27,'Classes Cup'!$A$2:$B$316,2,FALSE)),VLOOKUP(IF(E27="M","C"&amp;J27,"L"&amp;J27),'Classes Cup'!$A$2:$B$316,2,FALSE)))</f>
        <v/>
      </c>
      <c r="N27" s="37" t="str">
        <f>IF(M27="","",VLOOKUP(M27,'Classes Cup'!$D$2:$E$50,2,FALSE))</f>
        <v/>
      </c>
    </row>
    <row r="28" spans="1:14" customFormat="1">
      <c r="A28" s="40" t="str">
        <f t="shared" si="0"/>
        <v/>
      </c>
      <c r="B28" s="46"/>
      <c r="C28" s="38"/>
      <c r="D28" s="42"/>
      <c r="E28" s="38"/>
      <c r="F28" s="45"/>
      <c r="G28" s="46"/>
      <c r="H28" s="46"/>
      <c r="I28" s="28" t="str">
        <f t="shared" si="1"/>
        <v/>
      </c>
      <c r="J28" s="29" t="str">
        <f t="shared" si="3"/>
        <v/>
      </c>
      <c r="K28" s="47" t="str">
        <f t="shared" si="4"/>
        <v/>
      </c>
      <c r="L28" s="28" t="str">
        <f t="shared" si="2"/>
        <v>UEC</v>
      </c>
      <c r="M28" s="28" t="str">
        <f>IF(ISBLANK(F28),"",IF(ISBLANK(C28),IF(ISBLANK(D28),VLOOKUP(E28&amp;J28,'Classes Cup'!$A$2:$B$316,2,FALSE),VLOOKUP(E28&amp;I28,'Classes Cup'!$A$2:$B$316,2,FALSE)),VLOOKUP(IF(E28="M","C"&amp;J28,"L"&amp;J28),'Classes Cup'!$A$2:$B$316,2,FALSE)))</f>
        <v/>
      </c>
      <c r="N28" s="37" t="str">
        <f>IF(M28="","",VLOOKUP(M28,'Classes Cup'!$D$2:$E$50,2,FALSE))</f>
        <v/>
      </c>
    </row>
    <row r="29" spans="1:14" customFormat="1">
      <c r="A29" s="40" t="str">
        <f t="shared" si="0"/>
        <v/>
      </c>
      <c r="B29" s="46"/>
      <c r="C29" s="38"/>
      <c r="D29" s="42"/>
      <c r="E29" s="38"/>
      <c r="F29" s="45"/>
      <c r="G29" s="46"/>
      <c r="H29" s="46"/>
      <c r="I29" s="28" t="str">
        <f t="shared" si="1"/>
        <v/>
      </c>
      <c r="J29" s="29" t="str">
        <f t="shared" si="3"/>
        <v/>
      </c>
      <c r="K29" s="47" t="str">
        <f t="shared" si="4"/>
        <v/>
      </c>
      <c r="L29" s="28" t="str">
        <f t="shared" si="2"/>
        <v>UEC</v>
      </c>
      <c r="M29" s="28" t="str">
        <f>IF(ISBLANK(F29),"",IF(ISBLANK(C29),IF(ISBLANK(D29),VLOOKUP(E29&amp;J29,'Classes Cup'!$A$2:$B$316,2,FALSE),VLOOKUP(E29&amp;I29,'Classes Cup'!$A$2:$B$316,2,FALSE)),VLOOKUP(IF(E29="M","C"&amp;J29,"L"&amp;J29),'Classes Cup'!$A$2:$B$316,2,FALSE)))</f>
        <v/>
      </c>
      <c r="N29" s="37" t="str">
        <f>IF(M29="","",VLOOKUP(M29,'Classes Cup'!$D$2:$E$50,2,FALSE))</f>
        <v/>
      </c>
    </row>
    <row r="30" spans="1:14" customFormat="1">
      <c r="A30" s="40" t="str">
        <f t="shared" si="0"/>
        <v/>
      </c>
      <c r="B30" s="46"/>
      <c r="C30" s="38"/>
      <c r="D30" s="42"/>
      <c r="E30" s="38"/>
      <c r="F30" s="45"/>
      <c r="G30" s="46"/>
      <c r="H30" s="46"/>
      <c r="I30" s="28" t="str">
        <f t="shared" si="1"/>
        <v/>
      </c>
      <c r="J30" s="29" t="str">
        <f t="shared" si="3"/>
        <v/>
      </c>
      <c r="K30" s="47" t="str">
        <f t="shared" si="4"/>
        <v/>
      </c>
      <c r="L30" s="28" t="str">
        <f t="shared" si="2"/>
        <v>UEC</v>
      </c>
      <c r="M30" s="28" t="str">
        <f>IF(ISBLANK(F30),"",IF(ISBLANK(C30),IF(ISBLANK(D30),VLOOKUP(E30&amp;J30,'Classes Cup'!$A$2:$B$316,2,FALSE),VLOOKUP(E30&amp;I30,'Classes Cup'!$A$2:$B$316,2,FALSE)),VLOOKUP(IF(E30="M","C"&amp;J30,"L"&amp;J30),'Classes Cup'!$A$2:$B$316,2,FALSE)))</f>
        <v/>
      </c>
      <c r="N30" s="37" t="str">
        <f>IF(M30="","",VLOOKUP(M30,'Classes Cup'!$D$2:$E$50,2,FALSE))</f>
        <v/>
      </c>
    </row>
    <row r="31" spans="1:14" customFormat="1">
      <c r="A31" s="40" t="str">
        <f t="shared" si="0"/>
        <v/>
      </c>
      <c r="B31" s="46"/>
      <c r="C31" s="38"/>
      <c r="D31" s="42"/>
      <c r="E31" s="38"/>
      <c r="F31" s="45"/>
      <c r="G31" s="46"/>
      <c r="H31" s="46"/>
      <c r="I31" s="28" t="str">
        <f t="shared" si="1"/>
        <v/>
      </c>
      <c r="J31" s="29" t="str">
        <f t="shared" si="3"/>
        <v/>
      </c>
      <c r="K31" s="47" t="str">
        <f t="shared" si="4"/>
        <v/>
      </c>
      <c r="L31" s="28" t="str">
        <f t="shared" si="2"/>
        <v>UEC</v>
      </c>
      <c r="M31" s="28" t="str">
        <f>IF(ISBLANK(F31),"",IF(ISBLANK(C31),IF(ISBLANK(D31),VLOOKUP(E31&amp;J31,'Classes Cup'!$A$2:$B$316,2,FALSE),VLOOKUP(E31&amp;I31,'Classes Cup'!$A$2:$B$316,2,FALSE)),VLOOKUP(IF(E31="M","C"&amp;J31,"L"&amp;J31),'Classes Cup'!$A$2:$B$316,2,FALSE)))</f>
        <v/>
      </c>
      <c r="N31" s="37" t="str">
        <f>IF(M31="","",VLOOKUP(M31,'Classes Cup'!$D$2:$E$50,2,FALSE))</f>
        <v/>
      </c>
    </row>
    <row r="32" spans="1:14" customFormat="1">
      <c r="A32" s="40" t="str">
        <f t="shared" si="0"/>
        <v/>
      </c>
      <c r="B32" s="46"/>
      <c r="C32" s="38"/>
      <c r="D32" s="42"/>
      <c r="E32" s="38"/>
      <c r="F32" s="45"/>
      <c r="G32" s="46"/>
      <c r="H32" s="46"/>
      <c r="I32" s="28" t="str">
        <f t="shared" si="1"/>
        <v/>
      </c>
      <c r="J32" s="29" t="str">
        <f t="shared" si="3"/>
        <v/>
      </c>
      <c r="K32" s="47" t="str">
        <f t="shared" si="4"/>
        <v/>
      </c>
      <c r="L32" s="28" t="str">
        <f t="shared" si="2"/>
        <v>UEC</v>
      </c>
      <c r="M32" s="28" t="str">
        <f>IF(ISBLANK(F32),"",IF(ISBLANK(C32),IF(ISBLANK(D32),VLOOKUP(E32&amp;J32,'Classes Cup'!$A$2:$B$316,2,FALSE),VLOOKUP(E32&amp;I32,'Classes Cup'!$A$2:$B$316,2,FALSE)),VLOOKUP(IF(E32="M","C"&amp;J32,"L"&amp;J32),'Classes Cup'!$A$2:$B$316,2,FALSE)))</f>
        <v/>
      </c>
      <c r="N32" s="37" t="str">
        <f>IF(M32="","",VLOOKUP(M32,'Classes Cup'!$D$2:$E$50,2,FALSE))</f>
        <v/>
      </c>
    </row>
    <row r="33" spans="1:14" customFormat="1">
      <c r="A33" s="40" t="str">
        <f t="shared" si="0"/>
        <v/>
      </c>
      <c r="B33" s="46"/>
      <c r="C33" s="38"/>
      <c r="D33" s="42"/>
      <c r="E33" s="38"/>
      <c r="F33" s="45"/>
      <c r="G33" s="46"/>
      <c r="H33" s="46"/>
      <c r="I33" s="28" t="str">
        <f t="shared" si="1"/>
        <v/>
      </c>
      <c r="J33" s="29" t="str">
        <f t="shared" si="3"/>
        <v/>
      </c>
      <c r="K33" s="47" t="str">
        <f t="shared" si="4"/>
        <v/>
      </c>
      <c r="L33" s="28" t="str">
        <f t="shared" si="2"/>
        <v>UEC</v>
      </c>
      <c r="M33" s="28" t="str">
        <f>IF(ISBLANK(F33),"",IF(ISBLANK(C33),IF(ISBLANK(D33),VLOOKUP(E33&amp;J33,'Classes Cup'!$A$2:$B$316,2,FALSE),VLOOKUP(E33&amp;I33,'Classes Cup'!$A$2:$B$316,2,FALSE)),VLOOKUP(IF(E33="M","C"&amp;J33,"L"&amp;J33),'Classes Cup'!$A$2:$B$316,2,FALSE)))</f>
        <v/>
      </c>
      <c r="N33" s="37" t="str">
        <f>IF(M33="","",VLOOKUP(M33,'Classes Cup'!$D$2:$E$50,2,FALSE))</f>
        <v/>
      </c>
    </row>
    <row r="34" spans="1:14" customFormat="1">
      <c r="A34" s="40" t="str">
        <f t="shared" si="0"/>
        <v/>
      </c>
      <c r="B34" s="46"/>
      <c r="C34" s="38"/>
      <c r="D34" s="42"/>
      <c r="E34" s="38"/>
      <c r="F34" s="45"/>
      <c r="G34" s="46"/>
      <c r="H34" s="46"/>
      <c r="I34" s="28" t="str">
        <f t="shared" si="1"/>
        <v/>
      </c>
      <c r="J34" s="29" t="str">
        <f t="shared" si="3"/>
        <v/>
      </c>
      <c r="K34" s="47" t="str">
        <f t="shared" si="4"/>
        <v/>
      </c>
      <c r="L34" s="28" t="str">
        <f t="shared" si="2"/>
        <v>UEC</v>
      </c>
      <c r="M34" s="28" t="str">
        <f>IF(ISBLANK(F34),"",IF(ISBLANK(C34),IF(ISBLANK(D34),VLOOKUP(E34&amp;J34,'Classes Cup'!$A$2:$B$316,2,FALSE),VLOOKUP(E34&amp;I34,'Classes Cup'!$A$2:$B$316,2,FALSE)),VLOOKUP(IF(E34="M","C"&amp;J34,"L"&amp;J34),'Classes Cup'!$A$2:$B$316,2,FALSE)))</f>
        <v/>
      </c>
      <c r="N34" s="37" t="str">
        <f>IF(M34="","",VLOOKUP(M34,'Classes Cup'!$D$2:$E$50,2,FALSE))</f>
        <v/>
      </c>
    </row>
    <row r="35" spans="1:14" customFormat="1">
      <c r="A35" s="40" t="str">
        <f t="shared" si="0"/>
        <v/>
      </c>
      <c r="B35" s="46"/>
      <c r="C35" s="38"/>
      <c r="D35" s="42"/>
      <c r="E35" s="38"/>
      <c r="F35" s="45"/>
      <c r="G35" s="46"/>
      <c r="H35" s="46"/>
      <c r="I35" s="28" t="str">
        <f t="shared" si="1"/>
        <v/>
      </c>
      <c r="J35" s="29" t="str">
        <f t="shared" si="3"/>
        <v/>
      </c>
      <c r="K35" s="47" t="str">
        <f t="shared" si="4"/>
        <v/>
      </c>
      <c r="L35" s="28" t="str">
        <f t="shared" si="2"/>
        <v>UEC</v>
      </c>
      <c r="M35" s="28" t="str">
        <f>IF(ISBLANK(F35),"",IF(ISBLANK(C35),IF(ISBLANK(D35),VLOOKUP(E35&amp;J35,'Classes Cup'!$A$2:$B$316,2,FALSE),VLOOKUP(E35&amp;I35,'Classes Cup'!$A$2:$B$316,2,FALSE)),VLOOKUP(IF(E35="M","C"&amp;J35,"L"&amp;J35),'Classes Cup'!$A$2:$B$316,2,FALSE)))</f>
        <v/>
      </c>
      <c r="N35" s="37" t="str">
        <f>IF(M35="","",VLOOKUP(M35,'Classes Cup'!$D$2:$E$50,2,FALSE))</f>
        <v/>
      </c>
    </row>
    <row r="36" spans="1:14" customFormat="1">
      <c r="A36" s="40" t="str">
        <f t="shared" si="0"/>
        <v/>
      </c>
      <c r="B36" s="46"/>
      <c r="C36" s="38"/>
      <c r="D36" s="42"/>
      <c r="E36" s="38"/>
      <c r="F36" s="45"/>
      <c r="G36" s="46"/>
      <c r="H36" s="46"/>
      <c r="I36" s="28" t="str">
        <f t="shared" si="1"/>
        <v/>
      </c>
      <c r="J36" s="29" t="str">
        <f t="shared" si="3"/>
        <v/>
      </c>
      <c r="K36" s="47" t="str">
        <f t="shared" si="4"/>
        <v/>
      </c>
      <c r="L36" s="28" t="str">
        <f t="shared" si="2"/>
        <v>UEC</v>
      </c>
      <c r="M36" s="28" t="str">
        <f>IF(ISBLANK(F36),"",IF(ISBLANK(C36),IF(ISBLANK(D36),VLOOKUP(E36&amp;J36,'Classes Cup'!$A$2:$B$316,2,FALSE),VLOOKUP(E36&amp;I36,'Classes Cup'!$A$2:$B$316,2,FALSE)),VLOOKUP(IF(E36="M","C"&amp;J36,"L"&amp;J36),'Classes Cup'!$A$2:$B$316,2,FALSE)))</f>
        <v/>
      </c>
      <c r="N36" s="37" t="str">
        <f>IF(M36="","",VLOOKUP(M36,'Classes Cup'!$D$2:$E$50,2,FALSE))</f>
        <v/>
      </c>
    </row>
    <row r="37" spans="1:14" customFormat="1">
      <c r="A37" s="40" t="str">
        <f t="shared" si="0"/>
        <v/>
      </c>
      <c r="B37" s="46"/>
      <c r="C37" s="38"/>
      <c r="D37" s="42"/>
      <c r="E37" s="38"/>
      <c r="F37" s="45"/>
      <c r="G37" s="46"/>
      <c r="H37" s="46"/>
      <c r="I37" s="28" t="str">
        <f t="shared" si="1"/>
        <v/>
      </c>
      <c r="J37" s="29" t="str">
        <f t="shared" si="3"/>
        <v/>
      </c>
      <c r="K37" s="47" t="str">
        <f t="shared" si="4"/>
        <v/>
      </c>
      <c r="L37" s="28" t="str">
        <f t="shared" si="2"/>
        <v>UEC</v>
      </c>
      <c r="M37" s="28" t="str">
        <f>IF(ISBLANK(F37),"",IF(ISBLANK(C37),IF(ISBLANK(D37),VLOOKUP(E37&amp;J37,'Classes Cup'!$A$2:$B$316,2,FALSE),VLOOKUP(E37&amp;I37,'Classes Cup'!$A$2:$B$316,2,FALSE)),VLOOKUP(IF(E37="M","C"&amp;J37,"L"&amp;J37),'Classes Cup'!$A$2:$B$316,2,FALSE)))</f>
        <v/>
      </c>
      <c r="N37" s="37" t="str">
        <f>IF(M37="","",VLOOKUP(M37,'Classes Cup'!$D$2:$E$50,2,FALSE))</f>
        <v/>
      </c>
    </row>
    <row r="38" spans="1:14" customFormat="1">
      <c r="A38" s="40" t="str">
        <f t="shared" si="0"/>
        <v/>
      </c>
      <c r="B38" s="46"/>
      <c r="C38" s="38"/>
      <c r="D38" s="42"/>
      <c r="E38" s="38"/>
      <c r="F38" s="45"/>
      <c r="G38" s="46"/>
      <c r="H38" s="46"/>
      <c r="I38" s="28" t="str">
        <f t="shared" si="1"/>
        <v/>
      </c>
      <c r="J38" s="29" t="str">
        <f t="shared" si="3"/>
        <v/>
      </c>
      <c r="K38" s="47" t="str">
        <f t="shared" si="4"/>
        <v/>
      </c>
      <c r="L38" s="28" t="str">
        <f t="shared" si="2"/>
        <v>UEC</v>
      </c>
      <c r="M38" s="28" t="str">
        <f>IF(ISBLANK(F38),"",IF(ISBLANK(C38),IF(ISBLANK(D38),VLOOKUP(E38&amp;J38,'Classes Cup'!$A$2:$B$316,2,FALSE),VLOOKUP(E38&amp;I38,'Classes Cup'!$A$2:$B$316,2,FALSE)),VLOOKUP(IF(E38="M","C"&amp;J38,"L"&amp;J38),'Classes Cup'!$A$2:$B$316,2,FALSE)))</f>
        <v/>
      </c>
      <c r="N38" s="37" t="str">
        <f>IF(M38="","",VLOOKUP(M38,'Classes Cup'!$D$2:$E$50,2,FALSE))</f>
        <v/>
      </c>
    </row>
    <row r="39" spans="1:14" customFormat="1">
      <c r="A39" s="40" t="str">
        <f t="shared" si="0"/>
        <v/>
      </c>
      <c r="B39" s="46"/>
      <c r="C39" s="38"/>
      <c r="D39" s="42"/>
      <c r="E39" s="38"/>
      <c r="F39" s="45"/>
      <c r="G39" s="46"/>
      <c r="H39" s="46"/>
      <c r="I39" s="28" t="str">
        <f t="shared" si="1"/>
        <v/>
      </c>
      <c r="J39" s="29" t="str">
        <f t="shared" si="3"/>
        <v/>
      </c>
      <c r="K39" s="47" t="str">
        <f t="shared" si="4"/>
        <v/>
      </c>
      <c r="L39" s="28" t="str">
        <f t="shared" si="2"/>
        <v>UEC</v>
      </c>
      <c r="M39" s="28" t="str">
        <f>IF(ISBLANK(F39),"",IF(ISBLANK(C39),IF(ISBLANK(D39),VLOOKUP(E39&amp;J39,'Classes Cup'!$A$2:$B$316,2,FALSE),VLOOKUP(E39&amp;I39,'Classes Cup'!$A$2:$B$316,2,FALSE)),VLOOKUP(IF(E39="M","C"&amp;J39,"L"&amp;J39),'Classes Cup'!$A$2:$B$316,2,FALSE)))</f>
        <v/>
      </c>
      <c r="N39" s="37" t="str">
        <f>IF(M39="","",VLOOKUP(M39,'Classes Cup'!$D$2:$E$50,2,FALSE))</f>
        <v/>
      </c>
    </row>
    <row r="40" spans="1:14" customFormat="1">
      <c r="A40" s="40" t="str">
        <f t="shared" si="0"/>
        <v/>
      </c>
      <c r="B40" s="46"/>
      <c r="C40" s="38"/>
      <c r="D40" s="42"/>
      <c r="E40" s="38"/>
      <c r="F40" s="45"/>
      <c r="G40" s="46"/>
      <c r="H40" s="46"/>
      <c r="I40" s="28" t="str">
        <f t="shared" si="1"/>
        <v/>
      </c>
      <c r="J40" s="29" t="str">
        <f t="shared" si="3"/>
        <v/>
      </c>
      <c r="K40" s="47" t="str">
        <f t="shared" si="4"/>
        <v/>
      </c>
      <c r="L40" s="28" t="str">
        <f t="shared" si="2"/>
        <v>UEC</v>
      </c>
      <c r="M40" s="28" t="str">
        <f>IF(ISBLANK(F40),"",IF(ISBLANK(C40),IF(ISBLANK(D40),VLOOKUP(E40&amp;J40,'Classes Cup'!$A$2:$B$316,2,FALSE),VLOOKUP(E40&amp;I40,'Classes Cup'!$A$2:$B$316,2,FALSE)),VLOOKUP(IF(E40="M","C"&amp;J40,"L"&amp;J40),'Classes Cup'!$A$2:$B$316,2,FALSE)))</f>
        <v/>
      </c>
      <c r="N40" s="37" t="str">
        <f>IF(M40="","",VLOOKUP(M40,'Classes Cup'!$D$2:$E$50,2,FALSE))</f>
        <v/>
      </c>
    </row>
    <row r="41" spans="1:14" customFormat="1">
      <c r="A41" s="40" t="str">
        <f t="shared" si="0"/>
        <v/>
      </c>
      <c r="B41" s="46"/>
      <c r="C41" s="38"/>
      <c r="D41" s="42"/>
      <c r="E41" s="38"/>
      <c r="F41" s="45"/>
      <c r="G41" s="46"/>
      <c r="H41" s="46"/>
      <c r="I41" s="28" t="str">
        <f t="shared" si="1"/>
        <v/>
      </c>
      <c r="J41" s="29" t="str">
        <f t="shared" si="3"/>
        <v/>
      </c>
      <c r="K41" s="47" t="str">
        <f t="shared" si="4"/>
        <v/>
      </c>
      <c r="L41" s="28" t="str">
        <f t="shared" si="2"/>
        <v>UEC</v>
      </c>
      <c r="M41" s="28" t="str">
        <f>IF(ISBLANK(F41),"",IF(ISBLANK(C41),IF(ISBLANK(D41),VLOOKUP(E41&amp;J41,'Classes Cup'!$A$2:$B$316,2,FALSE),VLOOKUP(E41&amp;I41,'Classes Cup'!$A$2:$B$316,2,FALSE)),VLOOKUP(IF(E41="M","C"&amp;J41,"L"&amp;J41),'Classes Cup'!$A$2:$B$316,2,FALSE)))</f>
        <v/>
      </c>
      <c r="N41" s="37" t="str">
        <f>IF(M41="","",VLOOKUP(M41,'Classes Cup'!$D$2:$E$50,2,FALSE))</f>
        <v/>
      </c>
    </row>
    <row r="42" spans="1:14" customFormat="1">
      <c r="A42" s="40" t="str">
        <f t="shared" si="0"/>
        <v/>
      </c>
      <c r="B42" s="46"/>
      <c r="C42" s="38"/>
      <c r="D42" s="42"/>
      <c r="E42" s="38"/>
      <c r="F42" s="45"/>
      <c r="G42" s="46"/>
      <c r="H42" s="46"/>
      <c r="I42" s="28" t="str">
        <f t="shared" si="1"/>
        <v/>
      </c>
      <c r="J42" s="29" t="str">
        <f t="shared" si="3"/>
        <v/>
      </c>
      <c r="K42" s="47" t="str">
        <f t="shared" si="4"/>
        <v/>
      </c>
      <c r="L42" s="28" t="str">
        <f t="shared" si="2"/>
        <v>UEC</v>
      </c>
      <c r="M42" s="28" t="str">
        <f>IF(ISBLANK(F42),"",IF(ISBLANK(C42),IF(ISBLANK(D42),VLOOKUP(E42&amp;J42,'Classes Cup'!$A$2:$B$316,2,FALSE),VLOOKUP(E42&amp;I42,'Classes Cup'!$A$2:$B$316,2,FALSE)),VLOOKUP(IF(E42="M","C"&amp;J42,"L"&amp;J42),'Classes Cup'!$A$2:$B$316,2,FALSE)))</f>
        <v/>
      </c>
      <c r="N42" s="37" t="str">
        <f>IF(M42="","",VLOOKUP(M42,'Classes Cup'!$D$2:$E$50,2,FALSE))</f>
        <v/>
      </c>
    </row>
    <row r="43" spans="1:14" customFormat="1">
      <c r="A43" s="40" t="str">
        <f t="shared" si="0"/>
        <v/>
      </c>
      <c r="B43" s="46"/>
      <c r="C43" s="38"/>
      <c r="D43" s="42"/>
      <c r="E43" s="38"/>
      <c r="F43" s="45"/>
      <c r="G43" s="46"/>
      <c r="H43" s="46"/>
      <c r="I43" s="28" t="str">
        <f t="shared" si="1"/>
        <v/>
      </c>
      <c r="J43" s="29" t="str">
        <f t="shared" si="3"/>
        <v/>
      </c>
      <c r="K43" s="47" t="str">
        <f t="shared" si="4"/>
        <v/>
      </c>
      <c r="L43" s="28" t="str">
        <f t="shared" si="2"/>
        <v>UEC</v>
      </c>
      <c r="M43" s="28" t="str">
        <f>IF(ISBLANK(F43),"",IF(ISBLANK(C43),IF(ISBLANK(D43),VLOOKUP(E43&amp;J43,'Classes Cup'!$A$2:$B$316,2,FALSE),VLOOKUP(E43&amp;I43,'Classes Cup'!$A$2:$B$316,2,FALSE)),VLOOKUP(IF(E43="M","C"&amp;J43,"L"&amp;J43),'Classes Cup'!$A$2:$B$316,2,FALSE)))</f>
        <v/>
      </c>
      <c r="N43" s="37" t="str">
        <f>IF(M43="","",VLOOKUP(M43,'Classes Cup'!$D$2:$E$50,2,FALSE))</f>
        <v/>
      </c>
    </row>
    <row r="44" spans="1:14" customFormat="1">
      <c r="A44" s="40" t="str">
        <f t="shared" si="0"/>
        <v/>
      </c>
      <c r="B44" s="46"/>
      <c r="C44" s="38"/>
      <c r="D44" s="42"/>
      <c r="E44" s="38"/>
      <c r="F44" s="45"/>
      <c r="G44" s="46"/>
      <c r="H44" s="46"/>
      <c r="I44" s="28" t="str">
        <f t="shared" si="1"/>
        <v/>
      </c>
      <c r="J44" s="29" t="str">
        <f t="shared" si="3"/>
        <v/>
      </c>
      <c r="K44" s="47" t="str">
        <f t="shared" si="4"/>
        <v/>
      </c>
      <c r="L44" s="28" t="str">
        <f t="shared" si="2"/>
        <v>UEC</v>
      </c>
      <c r="M44" s="28" t="str">
        <f>IF(ISBLANK(F44),"",IF(ISBLANK(C44),IF(ISBLANK(D44),VLOOKUP(E44&amp;J44,'Classes Cup'!$A$2:$B$316,2,FALSE),VLOOKUP(E44&amp;I44,'Classes Cup'!$A$2:$B$316,2,FALSE)),VLOOKUP(IF(E44="M","C"&amp;J44,"L"&amp;J44),'Classes Cup'!$A$2:$B$316,2,FALSE)))</f>
        <v/>
      </c>
      <c r="N44" s="37" t="str">
        <f>IF(M44="","",VLOOKUP(M44,'Classes Cup'!$D$2:$E$50,2,FALSE))</f>
        <v/>
      </c>
    </row>
    <row r="45" spans="1:14" customFormat="1">
      <c r="A45" s="40" t="str">
        <f t="shared" si="0"/>
        <v/>
      </c>
      <c r="B45" s="46"/>
      <c r="C45" s="38"/>
      <c r="D45" s="42"/>
      <c r="E45" s="38"/>
      <c r="F45" s="45"/>
      <c r="G45" s="46"/>
      <c r="H45" s="46"/>
      <c r="I45" s="28" t="str">
        <f t="shared" si="1"/>
        <v/>
      </c>
      <c r="J45" s="29" t="str">
        <f t="shared" si="3"/>
        <v/>
      </c>
      <c r="K45" s="47" t="str">
        <f t="shared" si="4"/>
        <v/>
      </c>
      <c r="L45" s="28" t="str">
        <f t="shared" si="2"/>
        <v>UEC</v>
      </c>
      <c r="M45" s="28" t="str">
        <f>IF(ISBLANK(F45),"",IF(ISBLANK(C45),IF(ISBLANK(D45),VLOOKUP(E45&amp;J45,'Classes Cup'!$A$2:$B$316,2,FALSE),VLOOKUP(E45&amp;I45,'Classes Cup'!$A$2:$B$316,2,FALSE)),VLOOKUP(IF(E45="M","C"&amp;J45,"L"&amp;J45),'Classes Cup'!$A$2:$B$316,2,FALSE)))</f>
        <v/>
      </c>
      <c r="N45" s="37" t="str">
        <f>IF(M45="","",VLOOKUP(M45,'Classes Cup'!$D$2:$E$50,2,FALSE))</f>
        <v/>
      </c>
    </row>
    <row r="46" spans="1:14" customFormat="1">
      <c r="A46" s="40" t="str">
        <f t="shared" si="0"/>
        <v/>
      </c>
      <c r="B46" s="46"/>
      <c r="C46" s="38"/>
      <c r="D46" s="42"/>
      <c r="E46" s="38"/>
      <c r="F46" s="45"/>
      <c r="G46" s="46"/>
      <c r="H46" s="46"/>
      <c r="I46" s="28" t="str">
        <f t="shared" si="1"/>
        <v/>
      </c>
      <c r="J46" s="29" t="str">
        <f t="shared" si="3"/>
        <v/>
      </c>
      <c r="K46" s="47" t="str">
        <f t="shared" si="4"/>
        <v/>
      </c>
      <c r="L46" s="28" t="str">
        <f t="shared" si="2"/>
        <v>UEC</v>
      </c>
      <c r="M46" s="28" t="str">
        <f>IF(ISBLANK(F46),"",IF(ISBLANK(C46),IF(ISBLANK(D46),VLOOKUP(E46&amp;J46,'Classes Cup'!$A$2:$B$316,2,FALSE),VLOOKUP(E46&amp;I46,'Classes Cup'!$A$2:$B$316,2,FALSE)),VLOOKUP(IF(E46="M","C"&amp;J46,"L"&amp;J46),'Classes Cup'!$A$2:$B$316,2,FALSE)))</f>
        <v/>
      </c>
      <c r="N46" s="37" t="str">
        <f>IF(M46="","",VLOOKUP(M46,'Classes Cup'!$D$2:$E$50,2,FALSE))</f>
        <v/>
      </c>
    </row>
    <row r="47" spans="1:14" customFormat="1">
      <c r="A47" s="40" t="str">
        <f t="shared" si="0"/>
        <v/>
      </c>
      <c r="B47" s="46"/>
      <c r="C47" s="38"/>
      <c r="D47" s="42"/>
      <c r="E47" s="38"/>
      <c r="F47" s="45"/>
      <c r="G47" s="46"/>
      <c r="H47" s="46"/>
      <c r="I47" s="28" t="str">
        <f t="shared" si="1"/>
        <v/>
      </c>
      <c r="J47" s="29" t="str">
        <f t="shared" si="3"/>
        <v/>
      </c>
      <c r="K47" s="47" t="str">
        <f t="shared" si="4"/>
        <v/>
      </c>
      <c r="L47" s="28" t="str">
        <f t="shared" si="2"/>
        <v>UEC</v>
      </c>
      <c r="M47" s="28" t="str">
        <f>IF(ISBLANK(F47),"",IF(ISBLANK(C47),IF(ISBLANK(D47),VLOOKUP(E47&amp;J47,'Classes Cup'!$A$2:$B$316,2,FALSE),VLOOKUP(E47&amp;I47,'Classes Cup'!$A$2:$B$316,2,FALSE)),VLOOKUP(IF(E47="M","C"&amp;J47,"L"&amp;J47),'Classes Cup'!$A$2:$B$316,2,FALSE)))</f>
        <v/>
      </c>
      <c r="N47" s="37" t="str">
        <f>IF(M47="","",VLOOKUP(M47,'Classes Cup'!$D$2:$E$50,2,FALSE))</f>
        <v/>
      </c>
    </row>
    <row r="48" spans="1:14" customFormat="1">
      <c r="A48" s="40" t="str">
        <f t="shared" si="0"/>
        <v/>
      </c>
      <c r="B48" s="46"/>
      <c r="C48" s="38"/>
      <c r="D48" s="42"/>
      <c r="E48" s="38"/>
      <c r="F48" s="45"/>
      <c r="G48" s="46"/>
      <c r="H48" s="46"/>
      <c r="I48" s="28" t="str">
        <f t="shared" si="1"/>
        <v/>
      </c>
      <c r="J48" s="29" t="str">
        <f t="shared" si="3"/>
        <v/>
      </c>
      <c r="K48" s="47" t="str">
        <f t="shared" si="4"/>
        <v/>
      </c>
      <c r="L48" s="28" t="str">
        <f t="shared" si="2"/>
        <v>UEC</v>
      </c>
      <c r="M48" s="28" t="str">
        <f>IF(ISBLANK(F48),"",IF(ISBLANK(C48),IF(ISBLANK(D48),VLOOKUP(E48&amp;J48,'Classes Cup'!$A$2:$B$316,2,FALSE),VLOOKUP(E48&amp;I48,'Classes Cup'!$A$2:$B$316,2,FALSE)),VLOOKUP(IF(E48="M","C"&amp;J48,"L"&amp;J48),'Classes Cup'!$A$2:$B$316,2,FALSE)))</f>
        <v/>
      </c>
      <c r="N48" s="37" t="str">
        <f>IF(M48="","",VLOOKUP(M48,'Classes Cup'!$D$2:$E$50,2,FALSE))</f>
        <v/>
      </c>
    </row>
    <row r="49" spans="1:14" customFormat="1">
      <c r="A49" s="40" t="str">
        <f t="shared" si="0"/>
        <v/>
      </c>
      <c r="B49" s="46"/>
      <c r="C49" s="38"/>
      <c r="D49" s="42"/>
      <c r="E49" s="38"/>
      <c r="F49" s="45"/>
      <c r="G49" s="46"/>
      <c r="H49" s="46"/>
      <c r="I49" s="28" t="str">
        <f t="shared" si="1"/>
        <v/>
      </c>
      <c r="J49" s="29" t="str">
        <f t="shared" si="3"/>
        <v/>
      </c>
      <c r="K49" s="47" t="str">
        <f t="shared" si="4"/>
        <v/>
      </c>
      <c r="L49" s="28" t="str">
        <f t="shared" si="2"/>
        <v>UEC</v>
      </c>
      <c r="M49" s="28" t="str">
        <f>IF(ISBLANK(F49),"",IF(ISBLANK(C49),IF(ISBLANK(D49),VLOOKUP(E49&amp;J49,'Classes Cup'!$A$2:$B$316,2,FALSE),VLOOKUP(E49&amp;I49,'Classes Cup'!$A$2:$B$316,2,FALSE)),VLOOKUP(IF(E49="M","C"&amp;J49,"L"&amp;J49),'Classes Cup'!$A$2:$B$316,2,FALSE)))</f>
        <v/>
      </c>
      <c r="N49" s="37" t="str">
        <f>IF(M49="","",VLOOKUP(M49,'Classes Cup'!$D$2:$E$50,2,FALSE))</f>
        <v/>
      </c>
    </row>
    <row r="50" spans="1:14" customFormat="1">
      <c r="A50" s="40" t="str">
        <f t="shared" si="0"/>
        <v/>
      </c>
      <c r="B50" s="46"/>
      <c r="C50" s="38"/>
      <c r="D50" s="42"/>
      <c r="E50" s="38"/>
      <c r="F50" s="45"/>
      <c r="G50" s="46"/>
      <c r="H50" s="46"/>
      <c r="I50" s="28" t="str">
        <f t="shared" si="1"/>
        <v/>
      </c>
      <c r="J50" s="29" t="str">
        <f t="shared" si="3"/>
        <v/>
      </c>
      <c r="K50" s="47" t="str">
        <f t="shared" si="4"/>
        <v/>
      </c>
      <c r="L50" s="28" t="str">
        <f t="shared" si="2"/>
        <v>UEC</v>
      </c>
      <c r="M50" s="28" t="str">
        <f>IF(ISBLANK(F50),"",IF(ISBLANK(C50),IF(ISBLANK(D50),VLOOKUP(E50&amp;J50,'Classes Cup'!$A$2:$B$316,2,FALSE),VLOOKUP(E50&amp;I50,'Classes Cup'!$A$2:$B$316,2,FALSE)),VLOOKUP(IF(E50="M","C"&amp;J50,"L"&amp;J50),'Classes Cup'!$A$2:$B$316,2,FALSE)))</f>
        <v/>
      </c>
      <c r="N50" s="37" t="str">
        <f>IF(M50="","",VLOOKUP(M50,'Classes Cup'!$D$2:$E$50,2,FALSE))</f>
        <v/>
      </c>
    </row>
    <row r="51" spans="1:14" customFormat="1">
      <c r="A51" s="40" t="str">
        <f t="shared" si="0"/>
        <v/>
      </c>
      <c r="B51" s="46"/>
      <c r="C51" s="38"/>
      <c r="D51" s="42"/>
      <c r="E51" s="38"/>
      <c r="F51" s="45"/>
      <c r="G51" s="46"/>
      <c r="H51" s="46"/>
      <c r="I51" s="28" t="str">
        <f t="shared" si="1"/>
        <v/>
      </c>
      <c r="J51" s="29" t="str">
        <f t="shared" si="3"/>
        <v/>
      </c>
      <c r="K51" s="47" t="str">
        <f t="shared" si="4"/>
        <v/>
      </c>
      <c r="L51" s="28" t="str">
        <f t="shared" si="2"/>
        <v>UEC</v>
      </c>
      <c r="M51" s="28" t="str">
        <f>IF(ISBLANK(F51),"",IF(ISBLANK(C51),IF(ISBLANK(D51),VLOOKUP(E51&amp;J51,'Classes Cup'!$A$2:$B$316,2,FALSE),VLOOKUP(E51&amp;I51,'Classes Cup'!$A$2:$B$316,2,FALSE)),VLOOKUP(IF(E51="M","C"&amp;J51,"L"&amp;J51),'Classes Cup'!$A$2:$B$316,2,FALSE)))</f>
        <v/>
      </c>
      <c r="N51" s="37" t="str">
        <f>IF(M51="","",VLOOKUP(M51,'Classes Cup'!$D$2:$E$50,2,FALSE))</f>
        <v/>
      </c>
    </row>
    <row r="52" spans="1:14" customFormat="1">
      <c r="A52" s="40" t="str">
        <f t="shared" si="0"/>
        <v/>
      </c>
      <c r="B52" s="46"/>
      <c r="C52" s="38"/>
      <c r="D52" s="42"/>
      <c r="E52" s="38"/>
      <c r="F52" s="45"/>
      <c r="G52" s="46"/>
      <c r="H52" s="46"/>
      <c r="I52" s="28" t="str">
        <f t="shared" si="1"/>
        <v/>
      </c>
      <c r="J52" s="29" t="str">
        <f t="shared" si="3"/>
        <v/>
      </c>
      <c r="K52" s="47" t="str">
        <f t="shared" si="4"/>
        <v/>
      </c>
      <c r="L52" s="28" t="str">
        <f t="shared" si="2"/>
        <v>UEC</v>
      </c>
      <c r="M52" s="28" t="str">
        <f>IF(ISBLANK(F52),"",IF(ISBLANK(C52),IF(ISBLANK(D52),VLOOKUP(E52&amp;J52,'Classes Cup'!$A$2:$B$316,2,FALSE),VLOOKUP(E52&amp;I52,'Classes Cup'!$A$2:$B$316,2,FALSE)),VLOOKUP(IF(E52="M","C"&amp;J52,"L"&amp;J52),'Classes Cup'!$A$2:$B$316,2,FALSE)))</f>
        <v/>
      </c>
      <c r="N52" s="37" t="str">
        <f>IF(M52="","",VLOOKUP(M52,'Classes Cup'!$D$2:$E$50,2,FALSE))</f>
        <v/>
      </c>
    </row>
    <row r="53" spans="1:14" customFormat="1">
      <c r="A53" s="40" t="str">
        <f t="shared" si="0"/>
        <v/>
      </c>
      <c r="B53" s="46"/>
      <c r="C53" s="38"/>
      <c r="D53" s="42"/>
      <c r="E53" s="38"/>
      <c r="F53" s="45"/>
      <c r="G53" s="46"/>
      <c r="H53" s="46"/>
      <c r="I53" s="28" t="str">
        <f t="shared" si="1"/>
        <v/>
      </c>
      <c r="J53" s="29" t="str">
        <f t="shared" si="3"/>
        <v/>
      </c>
      <c r="K53" s="47" t="str">
        <f t="shared" si="4"/>
        <v/>
      </c>
      <c r="L53" s="28" t="str">
        <f t="shared" si="2"/>
        <v>UEC</v>
      </c>
      <c r="M53" s="28" t="str">
        <f>IF(ISBLANK(F53),"",IF(ISBLANK(C53),IF(ISBLANK(D53),VLOOKUP(E53&amp;J53,'Classes Cup'!$A$2:$B$316,2,FALSE),VLOOKUP(E53&amp;I53,'Classes Cup'!$A$2:$B$316,2,FALSE)),VLOOKUP(IF(E53="M","C"&amp;J53,"L"&amp;J53),'Classes Cup'!$A$2:$B$316,2,FALSE)))</f>
        <v/>
      </c>
      <c r="N53" s="37" t="str">
        <f>IF(M53="","",VLOOKUP(M53,'Classes Cup'!$D$2:$E$50,2,FALSE))</f>
        <v/>
      </c>
    </row>
    <row r="54" spans="1:14" customFormat="1">
      <c r="A54" s="40" t="str">
        <f t="shared" si="0"/>
        <v/>
      </c>
      <c r="B54" s="46"/>
      <c r="C54" s="38"/>
      <c r="D54" s="42"/>
      <c r="E54" s="38"/>
      <c r="F54" s="45"/>
      <c r="G54" s="46"/>
      <c r="H54" s="46"/>
      <c r="I54" s="28" t="str">
        <f t="shared" si="1"/>
        <v/>
      </c>
      <c r="J54" s="29" t="str">
        <f t="shared" si="3"/>
        <v/>
      </c>
      <c r="K54" s="47" t="str">
        <f t="shared" si="4"/>
        <v/>
      </c>
      <c r="L54" s="28" t="str">
        <f t="shared" si="2"/>
        <v>UEC</v>
      </c>
      <c r="M54" s="28" t="str">
        <f>IF(ISBLANK(F54),"",IF(ISBLANK(C54),IF(ISBLANK(D54),VLOOKUP(E54&amp;J54,'Classes Cup'!$A$2:$B$316,2,FALSE),VLOOKUP(E54&amp;I54,'Classes Cup'!$A$2:$B$316,2,FALSE)),VLOOKUP(IF(E54="M","C"&amp;J54,"L"&amp;J54),'Classes Cup'!$A$2:$B$316,2,FALSE)))</f>
        <v/>
      </c>
      <c r="N54" s="37" t="str">
        <f>IF(M54="","",VLOOKUP(M54,'Classes Cup'!$D$2:$E$50,2,FALSE))</f>
        <v/>
      </c>
    </row>
    <row r="55" spans="1:14" customFormat="1">
      <c r="A55" s="40" t="str">
        <f t="shared" si="0"/>
        <v/>
      </c>
      <c r="B55" s="46"/>
      <c r="C55" s="38"/>
      <c r="D55" s="42"/>
      <c r="E55" s="38"/>
      <c r="F55" s="45"/>
      <c r="G55" s="46"/>
      <c r="H55" s="46"/>
      <c r="I55" s="28" t="str">
        <f t="shared" si="1"/>
        <v/>
      </c>
      <c r="J55" s="29" t="str">
        <f t="shared" si="3"/>
        <v/>
      </c>
      <c r="K55" s="47" t="str">
        <f t="shared" si="4"/>
        <v/>
      </c>
      <c r="L55" s="28" t="str">
        <f t="shared" si="2"/>
        <v>UEC</v>
      </c>
      <c r="M55" s="28" t="str">
        <f>IF(ISBLANK(F55),"",IF(ISBLANK(C55),IF(ISBLANK(D55),VLOOKUP(E55&amp;J55,'Classes Cup'!$A$2:$B$316,2,FALSE),VLOOKUP(E55&amp;I55,'Classes Cup'!$A$2:$B$316,2,FALSE)),VLOOKUP(IF(E55="M","C"&amp;J55,"L"&amp;J55),'Classes Cup'!$A$2:$B$316,2,FALSE)))</f>
        <v/>
      </c>
      <c r="N55" s="37" t="str">
        <f>IF(M55="","",VLOOKUP(M55,'Classes Cup'!$D$2:$E$50,2,FALSE))</f>
        <v/>
      </c>
    </row>
    <row r="56" spans="1:14" customFormat="1">
      <c r="A56" s="40" t="str">
        <f t="shared" si="0"/>
        <v/>
      </c>
      <c r="B56" s="46"/>
      <c r="C56" s="38"/>
      <c r="D56" s="42"/>
      <c r="E56" s="38"/>
      <c r="F56" s="45"/>
      <c r="G56" s="46"/>
      <c r="H56" s="46"/>
      <c r="I56" s="28" t="str">
        <f t="shared" si="1"/>
        <v/>
      </c>
      <c r="J56" s="29" t="str">
        <f t="shared" si="3"/>
        <v/>
      </c>
      <c r="K56" s="47" t="str">
        <f t="shared" si="4"/>
        <v/>
      </c>
      <c r="L56" s="28" t="str">
        <f t="shared" si="2"/>
        <v>UEC</v>
      </c>
      <c r="M56" s="28" t="str">
        <f>IF(ISBLANK(F56),"",IF(ISBLANK(C56),IF(ISBLANK(D56),VLOOKUP(E56&amp;J56,'Classes Cup'!$A$2:$B$316,2,FALSE),VLOOKUP(E56&amp;I56,'Classes Cup'!$A$2:$B$316,2,FALSE)),VLOOKUP(IF(E56="M","C"&amp;J56,"L"&amp;J56),'Classes Cup'!$A$2:$B$316,2,FALSE)))</f>
        <v/>
      </c>
      <c r="N56" s="37" t="str">
        <f>IF(M56="","",VLOOKUP(M56,'Classes Cup'!$D$2:$E$50,2,FALSE))</f>
        <v/>
      </c>
    </row>
    <row r="57" spans="1:14" customFormat="1">
      <c r="A57" s="40" t="str">
        <f t="shared" si="0"/>
        <v/>
      </c>
      <c r="B57" s="46"/>
      <c r="C57" s="38"/>
      <c r="D57" s="42"/>
      <c r="E57" s="38"/>
      <c r="F57" s="45"/>
      <c r="G57" s="46"/>
      <c r="H57" s="46"/>
      <c r="I57" s="28" t="str">
        <f t="shared" si="1"/>
        <v/>
      </c>
      <c r="J57" s="29" t="str">
        <f t="shared" si="3"/>
        <v/>
      </c>
      <c r="K57" s="47" t="str">
        <f t="shared" si="4"/>
        <v/>
      </c>
      <c r="L57" s="28" t="str">
        <f t="shared" si="2"/>
        <v>UEC</v>
      </c>
      <c r="M57" s="28" t="str">
        <f>IF(ISBLANK(F57),"",IF(ISBLANK(C57),IF(ISBLANK(D57),VLOOKUP(E57&amp;J57,'Classes Cup'!$A$2:$B$316,2,FALSE),VLOOKUP(E57&amp;I57,'Classes Cup'!$A$2:$B$316,2,FALSE)),VLOOKUP(IF(E57="M","C"&amp;J57,"L"&amp;J57),'Classes Cup'!$A$2:$B$316,2,FALSE)))</f>
        <v/>
      </c>
      <c r="N57" s="37" t="str">
        <f>IF(M57="","",VLOOKUP(M57,'Classes Cup'!$D$2:$E$50,2,FALSE))</f>
        <v/>
      </c>
    </row>
    <row r="58" spans="1:14" customFormat="1">
      <c r="A58" s="40" t="str">
        <f t="shared" si="0"/>
        <v/>
      </c>
      <c r="B58" s="46"/>
      <c r="C58" s="38"/>
      <c r="D58" s="42"/>
      <c r="E58" s="38"/>
      <c r="F58" s="45"/>
      <c r="G58" s="46"/>
      <c r="H58" s="46"/>
      <c r="I58" s="28" t="str">
        <f t="shared" si="1"/>
        <v/>
      </c>
      <c r="J58" s="29" t="str">
        <f t="shared" si="3"/>
        <v/>
      </c>
      <c r="K58" s="47" t="str">
        <f t="shared" si="4"/>
        <v/>
      </c>
      <c r="L58" s="28" t="str">
        <f t="shared" si="2"/>
        <v>UEC</v>
      </c>
      <c r="M58" s="28" t="str">
        <f>IF(ISBLANK(F58),"",IF(ISBLANK(C58),IF(ISBLANK(D58),VLOOKUP(E58&amp;J58,'Classes Cup'!$A$2:$B$316,2,FALSE),VLOOKUP(E58&amp;I58,'Classes Cup'!$A$2:$B$316,2,FALSE)),VLOOKUP(IF(E58="M","C"&amp;J58,"L"&amp;J58),'Classes Cup'!$A$2:$B$316,2,FALSE)))</f>
        <v/>
      </c>
      <c r="N58" s="37" t="str">
        <f>IF(M58="","",VLOOKUP(M58,'Classes Cup'!$D$2:$E$50,2,FALSE))</f>
        <v/>
      </c>
    </row>
    <row r="59" spans="1:14" customFormat="1">
      <c r="A59" s="40" t="str">
        <f t="shared" si="0"/>
        <v/>
      </c>
      <c r="B59" s="46"/>
      <c r="C59" s="38"/>
      <c r="D59" s="42"/>
      <c r="E59" s="38"/>
      <c r="F59" s="45"/>
      <c r="G59" s="46"/>
      <c r="H59" s="46"/>
      <c r="I59" s="28" t="str">
        <f t="shared" si="1"/>
        <v/>
      </c>
      <c r="J59" s="29" t="str">
        <f t="shared" si="3"/>
        <v/>
      </c>
      <c r="K59" s="47" t="str">
        <f t="shared" si="4"/>
        <v/>
      </c>
      <c r="L59" s="28" t="str">
        <f t="shared" si="2"/>
        <v>UEC</v>
      </c>
      <c r="M59" s="28" t="str">
        <f>IF(ISBLANK(F59),"",IF(ISBLANK(C59),IF(ISBLANK(D59),VLOOKUP(E59&amp;J59,'Classes Cup'!$A$2:$B$316,2,FALSE),VLOOKUP(E59&amp;I59,'Classes Cup'!$A$2:$B$316,2,FALSE)),VLOOKUP(IF(E59="M","C"&amp;J59,"L"&amp;J59),'Classes Cup'!$A$2:$B$316,2,FALSE)))</f>
        <v/>
      </c>
      <c r="N59" s="37" t="str">
        <f>IF(M59="","",VLOOKUP(M59,'Classes Cup'!$D$2:$E$50,2,FALSE))</f>
        <v/>
      </c>
    </row>
    <row r="60" spans="1:14" customFormat="1">
      <c r="A60" s="40" t="str">
        <f t="shared" si="0"/>
        <v/>
      </c>
      <c r="B60" s="46"/>
      <c r="C60" s="38"/>
      <c r="D60" s="42"/>
      <c r="E60" s="38"/>
      <c r="F60" s="45"/>
      <c r="G60" s="46"/>
      <c r="H60" s="46"/>
      <c r="I60" s="28" t="str">
        <f t="shared" si="1"/>
        <v/>
      </c>
      <c r="J60" s="29" t="str">
        <f t="shared" si="3"/>
        <v/>
      </c>
      <c r="K60" s="47" t="str">
        <f t="shared" si="4"/>
        <v/>
      </c>
      <c r="L60" s="28" t="str">
        <f t="shared" si="2"/>
        <v>UEC</v>
      </c>
      <c r="M60" s="28" t="str">
        <f>IF(ISBLANK(F60),"",IF(ISBLANK(C60),IF(ISBLANK(D60),VLOOKUP(E60&amp;J60,'Classes Cup'!$A$2:$B$316,2,FALSE),VLOOKUP(E60&amp;I60,'Classes Cup'!$A$2:$B$316,2,FALSE)),VLOOKUP(IF(E60="M","C"&amp;J60,"L"&amp;J60),'Classes Cup'!$A$2:$B$316,2,FALSE)))</f>
        <v/>
      </c>
      <c r="N60" s="37" t="str">
        <f>IF(M60="","",VLOOKUP(M60,'Classes Cup'!$D$2:$E$50,2,FALSE))</f>
        <v/>
      </c>
    </row>
    <row r="61" spans="1:14" customFormat="1">
      <c r="A61" s="40" t="str">
        <f t="shared" si="0"/>
        <v/>
      </c>
      <c r="B61" s="46"/>
      <c r="C61" s="38"/>
      <c r="D61" s="42"/>
      <c r="E61" s="38"/>
      <c r="F61" s="45"/>
      <c r="G61" s="46"/>
      <c r="H61" s="46"/>
      <c r="I61" s="28" t="str">
        <f t="shared" si="1"/>
        <v/>
      </c>
      <c r="J61" s="29" t="str">
        <f t="shared" si="3"/>
        <v/>
      </c>
      <c r="K61" s="47" t="str">
        <f t="shared" si="4"/>
        <v/>
      </c>
      <c r="L61" s="28" t="str">
        <f t="shared" si="2"/>
        <v>UEC</v>
      </c>
      <c r="M61" s="28" t="str">
        <f>IF(ISBLANK(F61),"",IF(ISBLANK(C61),IF(ISBLANK(D61),VLOOKUP(E61&amp;J61,'Classes Cup'!$A$2:$B$316,2,FALSE),VLOOKUP(E61&amp;I61,'Classes Cup'!$A$2:$B$316,2,FALSE)),VLOOKUP(IF(E61="M","C"&amp;J61,"L"&amp;J61),'Classes Cup'!$A$2:$B$316,2,FALSE)))</f>
        <v/>
      </c>
      <c r="N61" s="37" t="str">
        <f>IF(M61="","",VLOOKUP(M61,'Classes Cup'!$D$2:$E$50,2,FALSE))</f>
        <v/>
      </c>
    </row>
    <row r="62" spans="1:14" customFormat="1">
      <c r="A62" s="40" t="str">
        <f t="shared" si="0"/>
        <v/>
      </c>
      <c r="B62" s="46"/>
      <c r="C62" s="38"/>
      <c r="D62" s="42"/>
      <c r="E62" s="38"/>
      <c r="F62" s="45"/>
      <c r="G62" s="46"/>
      <c r="H62" s="46"/>
      <c r="I62" s="28" t="str">
        <f t="shared" si="1"/>
        <v/>
      </c>
      <c r="J62" s="29" t="str">
        <f t="shared" si="3"/>
        <v/>
      </c>
      <c r="K62" s="47" t="str">
        <f t="shared" si="4"/>
        <v/>
      </c>
      <c r="L62" s="28" t="str">
        <f t="shared" si="2"/>
        <v>UEC</v>
      </c>
      <c r="M62" s="28" t="str">
        <f>IF(ISBLANK(F62),"",IF(ISBLANK(C62),IF(ISBLANK(D62),VLOOKUP(E62&amp;J62,'Classes Cup'!$A$2:$B$316,2,FALSE),VLOOKUP(E62&amp;I62,'Classes Cup'!$A$2:$B$316,2,FALSE)),VLOOKUP(IF(E62="M","C"&amp;J62,"L"&amp;J62),'Classes Cup'!$A$2:$B$316,2,FALSE)))</f>
        <v/>
      </c>
      <c r="N62" s="37" t="str">
        <f>IF(M62="","",VLOOKUP(M62,'Classes Cup'!$D$2:$E$50,2,FALSE))</f>
        <v/>
      </c>
    </row>
    <row r="63" spans="1:14" customFormat="1">
      <c r="A63" s="40" t="str">
        <f t="shared" si="0"/>
        <v/>
      </c>
      <c r="B63" s="46"/>
      <c r="C63" s="38"/>
      <c r="D63" s="42"/>
      <c r="E63" s="38"/>
      <c r="F63" s="45"/>
      <c r="G63" s="46"/>
      <c r="H63" s="46"/>
      <c r="I63" s="28" t="str">
        <f t="shared" si="1"/>
        <v/>
      </c>
      <c r="J63" s="29" t="str">
        <f t="shared" si="3"/>
        <v/>
      </c>
      <c r="K63" s="47" t="str">
        <f t="shared" si="4"/>
        <v/>
      </c>
      <c r="L63" s="28" t="str">
        <f t="shared" si="2"/>
        <v>UEC</v>
      </c>
      <c r="M63" s="28" t="str">
        <f>IF(ISBLANK(F63),"",IF(ISBLANK(C63),IF(ISBLANK(D63),VLOOKUP(E63&amp;J63,'Classes Cup'!$A$2:$B$316,2,FALSE),VLOOKUP(E63&amp;I63,'Classes Cup'!$A$2:$B$316,2,FALSE)),VLOOKUP(IF(E63="M","C"&amp;J63,"L"&amp;J63),'Classes Cup'!$A$2:$B$316,2,FALSE)))</f>
        <v/>
      </c>
      <c r="N63" s="37" t="str">
        <f>IF(M63="","",VLOOKUP(M63,'Classes Cup'!$D$2:$E$50,2,FALSE))</f>
        <v/>
      </c>
    </row>
    <row r="64" spans="1:14" customFormat="1">
      <c r="A64" s="40" t="str">
        <f t="shared" si="0"/>
        <v/>
      </c>
      <c r="B64" s="46"/>
      <c r="C64" s="38"/>
      <c r="D64" s="42"/>
      <c r="E64" s="38"/>
      <c r="F64" s="45"/>
      <c r="G64" s="46"/>
      <c r="H64" s="46"/>
      <c r="I64" s="28" t="str">
        <f t="shared" si="1"/>
        <v/>
      </c>
      <c r="J64" s="29" t="str">
        <f t="shared" si="3"/>
        <v/>
      </c>
      <c r="K64" s="47" t="str">
        <f t="shared" si="4"/>
        <v/>
      </c>
      <c r="L64" s="28" t="str">
        <f t="shared" si="2"/>
        <v>UEC</v>
      </c>
      <c r="M64" s="28" t="str">
        <f>IF(ISBLANK(F64),"",IF(ISBLANK(C64),IF(ISBLANK(D64),VLOOKUP(E64&amp;J64,'Classes Cup'!$A$2:$B$316,2,FALSE),VLOOKUP(E64&amp;I64,'Classes Cup'!$A$2:$B$316,2,FALSE)),VLOOKUP(IF(E64="M","C"&amp;J64,"L"&amp;J64),'Classes Cup'!$A$2:$B$316,2,FALSE)))</f>
        <v/>
      </c>
      <c r="N64" s="37" t="str">
        <f>IF(M64="","",VLOOKUP(M64,'Classes Cup'!$D$2:$E$50,2,FALSE))</f>
        <v/>
      </c>
    </row>
    <row r="65" spans="1:14" customFormat="1">
      <c r="A65" s="40" t="str">
        <f t="shared" si="0"/>
        <v/>
      </c>
      <c r="B65" s="46"/>
      <c r="C65" s="38"/>
      <c r="D65" s="42"/>
      <c r="E65" s="38"/>
      <c r="F65" s="45"/>
      <c r="G65" s="46"/>
      <c r="H65" s="46"/>
      <c r="I65" s="28" t="str">
        <f t="shared" si="1"/>
        <v/>
      </c>
      <c r="J65" s="29" t="str">
        <f t="shared" si="3"/>
        <v/>
      </c>
      <c r="K65" s="47" t="str">
        <f t="shared" si="4"/>
        <v/>
      </c>
      <c r="L65" s="28" t="str">
        <f t="shared" si="2"/>
        <v>UEC</v>
      </c>
      <c r="M65" s="28" t="str">
        <f>IF(ISBLANK(F65),"",IF(ISBLANK(C65),IF(ISBLANK(D65),VLOOKUP(E65&amp;J65,'Classes Cup'!$A$2:$B$316,2,FALSE),VLOOKUP(E65&amp;I65,'Classes Cup'!$A$2:$B$316,2,FALSE)),VLOOKUP(IF(E65="M","C"&amp;J65,"L"&amp;J65),'Classes Cup'!$A$2:$B$316,2,FALSE)))</f>
        <v/>
      </c>
      <c r="N65" s="37" t="str">
        <f>IF(M65="","",VLOOKUP(M65,'Classes Cup'!$D$2:$E$50,2,FALSE))</f>
        <v/>
      </c>
    </row>
    <row r="66" spans="1:14" customFormat="1">
      <c r="A66" s="40" t="str">
        <f t="shared" si="0"/>
        <v/>
      </c>
      <c r="B66" s="46"/>
      <c r="C66" s="38"/>
      <c r="D66" s="42"/>
      <c r="E66" s="38"/>
      <c r="F66" s="45"/>
      <c r="G66" s="46"/>
      <c r="H66" s="46"/>
      <c r="I66" s="28" t="str">
        <f t="shared" si="1"/>
        <v/>
      </c>
      <c r="J66" s="29" t="str">
        <f t="shared" si="3"/>
        <v/>
      </c>
      <c r="K66" s="47" t="str">
        <f t="shared" si="4"/>
        <v/>
      </c>
      <c r="L66" s="28" t="str">
        <f t="shared" si="2"/>
        <v>UEC</v>
      </c>
      <c r="M66" s="28" t="str">
        <f>IF(ISBLANK(F66),"",IF(ISBLANK(C66),IF(ISBLANK(D66),VLOOKUP(E66&amp;J66,'Classes Cup'!$A$2:$B$316,2,FALSE),VLOOKUP(E66&amp;I66,'Classes Cup'!$A$2:$B$316,2,FALSE)),VLOOKUP(IF(E66="M","C"&amp;J66,"L"&amp;J66),'Classes Cup'!$A$2:$B$316,2,FALSE)))</f>
        <v/>
      </c>
      <c r="N66" s="37" t="str">
        <f>IF(M66="","",VLOOKUP(M66,'Classes Cup'!$D$2:$E$50,2,FALSE))</f>
        <v/>
      </c>
    </row>
    <row r="67" spans="1:14" customFormat="1">
      <c r="A67" s="40" t="str">
        <f t="shared" si="0"/>
        <v/>
      </c>
      <c r="B67" s="46"/>
      <c r="C67" s="38"/>
      <c r="D67" s="42"/>
      <c r="E67" s="38"/>
      <c r="F67" s="45"/>
      <c r="G67" s="46"/>
      <c r="H67" s="46"/>
      <c r="I67" s="28" t="str">
        <f t="shared" si="1"/>
        <v/>
      </c>
      <c r="J67" s="29" t="str">
        <f t="shared" si="3"/>
        <v/>
      </c>
      <c r="K67" s="47" t="str">
        <f t="shared" si="4"/>
        <v/>
      </c>
      <c r="L67" s="28" t="str">
        <f t="shared" si="2"/>
        <v>UEC</v>
      </c>
      <c r="M67" s="28" t="str">
        <f>IF(ISBLANK(F67),"",IF(ISBLANK(C67),IF(ISBLANK(D67),VLOOKUP(E67&amp;J67,'Classes Cup'!$A$2:$B$316,2,FALSE),VLOOKUP(E67&amp;I67,'Classes Cup'!$A$2:$B$316,2,FALSE)),VLOOKUP(IF(E67="M","C"&amp;J67,"L"&amp;J67),'Classes Cup'!$A$2:$B$316,2,FALSE)))</f>
        <v/>
      </c>
      <c r="N67" s="37" t="str">
        <f>IF(M67="","",VLOOKUP(M67,'Classes Cup'!$D$2:$E$50,2,FALSE))</f>
        <v/>
      </c>
    </row>
    <row r="68" spans="1:14" customFormat="1">
      <c r="A68" s="40" t="str">
        <f t="shared" si="0"/>
        <v/>
      </c>
      <c r="B68" s="46"/>
      <c r="C68" s="38"/>
      <c r="D68" s="42"/>
      <c r="E68" s="38"/>
      <c r="F68" s="45"/>
      <c r="G68" s="46"/>
      <c r="H68" s="46"/>
      <c r="I68" s="28" t="str">
        <f t="shared" si="1"/>
        <v/>
      </c>
      <c r="J68" s="29" t="str">
        <f t="shared" si="3"/>
        <v/>
      </c>
      <c r="K68" s="47" t="str">
        <f t="shared" si="4"/>
        <v/>
      </c>
      <c r="L68" s="28" t="str">
        <f t="shared" si="2"/>
        <v>UEC</v>
      </c>
      <c r="M68" s="28" t="str">
        <f>IF(ISBLANK(F68),"",IF(ISBLANK(C68),IF(ISBLANK(D68),VLOOKUP(E68&amp;J68,'Classes Cup'!$A$2:$B$316,2,FALSE),VLOOKUP(E68&amp;I68,'Classes Cup'!$A$2:$B$316,2,FALSE)),VLOOKUP(IF(E68="M","C"&amp;J68,"L"&amp;J68),'Classes Cup'!$A$2:$B$316,2,FALSE)))</f>
        <v/>
      </c>
      <c r="N68" s="37" t="str">
        <f>IF(M68="","",VLOOKUP(M68,'Classes Cup'!$D$2:$E$50,2,FALSE))</f>
        <v/>
      </c>
    </row>
    <row r="69" spans="1:14" customFormat="1">
      <c r="A69" s="40" t="str">
        <f t="shared" si="0"/>
        <v/>
      </c>
      <c r="B69" s="46"/>
      <c r="C69" s="38"/>
      <c r="D69" s="42"/>
      <c r="E69" s="38"/>
      <c r="F69" s="45"/>
      <c r="G69" s="46"/>
      <c r="H69" s="46"/>
      <c r="I69" s="28" t="str">
        <f t="shared" si="1"/>
        <v/>
      </c>
      <c r="J69" s="29" t="str">
        <f t="shared" si="3"/>
        <v/>
      </c>
      <c r="K69" s="47" t="str">
        <f t="shared" si="4"/>
        <v/>
      </c>
      <c r="L69" s="28" t="str">
        <f t="shared" si="2"/>
        <v>UEC</v>
      </c>
      <c r="M69" s="28" t="str">
        <f>IF(ISBLANK(F69),"",IF(ISBLANK(C69),IF(ISBLANK(D69),VLOOKUP(E69&amp;J69,'Classes Cup'!$A$2:$B$316,2,FALSE),VLOOKUP(E69&amp;I69,'Classes Cup'!$A$2:$B$316,2,FALSE)),VLOOKUP(IF(E69="M","C"&amp;J69,"L"&amp;J69),'Classes Cup'!$A$2:$B$316,2,FALSE)))</f>
        <v/>
      </c>
      <c r="N69" s="37" t="str">
        <f>IF(M69="","",VLOOKUP(M69,'Classes Cup'!$D$2:$E$50,2,FALSE))</f>
        <v/>
      </c>
    </row>
    <row r="70" spans="1:14" customFormat="1">
      <c r="A70" s="40" t="str">
        <f t="shared" si="0"/>
        <v/>
      </c>
      <c r="B70" s="46"/>
      <c r="C70" s="38"/>
      <c r="D70" s="42"/>
      <c r="E70" s="38"/>
      <c r="F70" s="45"/>
      <c r="G70" s="46"/>
      <c r="H70" s="46"/>
      <c r="I70" s="28" t="str">
        <f t="shared" si="1"/>
        <v/>
      </c>
      <c r="J70" s="29" t="str">
        <f t="shared" si="3"/>
        <v/>
      </c>
      <c r="K70" s="47" t="str">
        <f t="shared" si="4"/>
        <v/>
      </c>
      <c r="L70" s="28" t="str">
        <f t="shared" si="2"/>
        <v>UEC</v>
      </c>
      <c r="M70" s="28" t="str">
        <f>IF(ISBLANK(F70),"",IF(ISBLANK(C70),IF(ISBLANK(D70),VLOOKUP(E70&amp;J70,'Classes Cup'!$A$2:$B$316,2,FALSE),VLOOKUP(E70&amp;I70,'Classes Cup'!$A$2:$B$316,2,FALSE)),VLOOKUP(IF(E70="M","C"&amp;J70,"L"&amp;J70),'Classes Cup'!$A$2:$B$316,2,FALSE)))</f>
        <v/>
      </c>
      <c r="N70" s="37" t="str">
        <f>IF(M70="","",VLOOKUP(M70,'Classes Cup'!$D$2:$E$50,2,FALSE))</f>
        <v/>
      </c>
    </row>
    <row r="71" spans="1:14" customFormat="1">
      <c r="A71" s="40" t="str">
        <f t="shared" si="0"/>
        <v/>
      </c>
      <c r="B71" s="46"/>
      <c r="C71" s="38"/>
      <c r="D71" s="42"/>
      <c r="E71" s="38"/>
      <c r="F71" s="45"/>
      <c r="G71" s="46"/>
      <c r="H71" s="46"/>
      <c r="I71" s="28" t="str">
        <f t="shared" si="1"/>
        <v/>
      </c>
      <c r="J71" s="29" t="str">
        <f t="shared" si="3"/>
        <v/>
      </c>
      <c r="K71" s="47" t="str">
        <f t="shared" si="4"/>
        <v/>
      </c>
      <c r="L71" s="28" t="str">
        <f t="shared" si="2"/>
        <v>UEC</v>
      </c>
      <c r="M71" s="28" t="str">
        <f>IF(ISBLANK(F71),"",IF(ISBLANK(C71),IF(ISBLANK(D71),VLOOKUP(E71&amp;J71,'Classes Cup'!$A$2:$B$316,2,FALSE),VLOOKUP(E71&amp;I71,'Classes Cup'!$A$2:$B$316,2,FALSE)),VLOOKUP(IF(E71="M","C"&amp;J71,"L"&amp;J71),'Classes Cup'!$A$2:$B$316,2,FALSE)))</f>
        <v/>
      </c>
      <c r="N71" s="37" t="str">
        <f>IF(M71="","",VLOOKUP(M71,'Classes Cup'!$D$2:$E$50,2,FALSE))</f>
        <v/>
      </c>
    </row>
    <row r="72" spans="1:14" customFormat="1">
      <c r="A72" s="40" t="str">
        <f t="shared" si="0"/>
        <v/>
      </c>
      <c r="B72" s="46"/>
      <c r="C72" s="38"/>
      <c r="D72" s="42"/>
      <c r="E72" s="38"/>
      <c r="F72" s="45"/>
      <c r="G72" s="46"/>
      <c r="H72" s="46"/>
      <c r="I72" s="28" t="str">
        <f t="shared" si="1"/>
        <v/>
      </c>
      <c r="J72" s="29" t="str">
        <f t="shared" si="3"/>
        <v/>
      </c>
      <c r="K72" s="47" t="str">
        <f t="shared" si="4"/>
        <v/>
      </c>
      <c r="L72" s="28" t="str">
        <f t="shared" si="2"/>
        <v>UEC</v>
      </c>
      <c r="M72" s="28" t="str">
        <f>IF(ISBLANK(F72),"",IF(ISBLANK(C72),IF(ISBLANK(D72),VLOOKUP(E72&amp;J72,'Classes Cup'!$A$2:$B$316,2,FALSE),VLOOKUP(E72&amp;I72,'Classes Cup'!$A$2:$B$316,2,FALSE)),VLOOKUP(IF(E72="M","C"&amp;J72,"L"&amp;J72),'Classes Cup'!$A$2:$B$316,2,FALSE)))</f>
        <v/>
      </c>
      <c r="N72" s="37" t="str">
        <f>IF(M72="","",VLOOKUP(M72,'Classes Cup'!$D$2:$E$50,2,FALSE))</f>
        <v/>
      </c>
    </row>
    <row r="73" spans="1:14" customFormat="1">
      <c r="A73" s="40" t="str">
        <f t="shared" si="0"/>
        <v/>
      </c>
      <c r="B73" s="46"/>
      <c r="C73" s="38"/>
      <c r="D73" s="42"/>
      <c r="E73" s="38"/>
      <c r="F73" s="45"/>
      <c r="G73" s="46"/>
      <c r="H73" s="46"/>
      <c r="I73" s="28" t="str">
        <f t="shared" si="1"/>
        <v/>
      </c>
      <c r="J73" s="29" t="str">
        <f t="shared" si="3"/>
        <v/>
      </c>
      <c r="K73" s="47" t="str">
        <f t="shared" si="4"/>
        <v/>
      </c>
      <c r="L73" s="28" t="str">
        <f t="shared" si="2"/>
        <v>UEC</v>
      </c>
      <c r="M73" s="28" t="str">
        <f>IF(ISBLANK(F73),"",IF(ISBLANK(C73),IF(ISBLANK(D73),VLOOKUP(E73&amp;J73,'Classes Cup'!$A$2:$B$316,2,FALSE),VLOOKUP(E73&amp;I73,'Classes Cup'!$A$2:$B$316,2,FALSE)),VLOOKUP(IF(E73="M","C"&amp;J73,"L"&amp;J73),'Classes Cup'!$A$2:$B$316,2,FALSE)))</f>
        <v/>
      </c>
      <c r="N73" s="37" t="str">
        <f>IF(M73="","",VLOOKUP(M73,'Classes Cup'!$D$2:$E$50,2,FALSE))</f>
        <v/>
      </c>
    </row>
    <row r="74" spans="1:14" customFormat="1">
      <c r="A74" s="40" t="str">
        <f t="shared" si="0"/>
        <v/>
      </c>
      <c r="B74" s="46"/>
      <c r="C74" s="38"/>
      <c r="D74" s="42"/>
      <c r="E74" s="38"/>
      <c r="F74" s="45"/>
      <c r="G74" s="46"/>
      <c r="H74" s="46"/>
      <c r="I74" s="28" t="str">
        <f t="shared" si="1"/>
        <v/>
      </c>
      <c r="J74" s="29" t="str">
        <f t="shared" si="3"/>
        <v/>
      </c>
      <c r="K74" s="47" t="str">
        <f t="shared" si="4"/>
        <v/>
      </c>
      <c r="L74" s="28" t="str">
        <f t="shared" si="2"/>
        <v>UEC</v>
      </c>
      <c r="M74" s="28" t="str">
        <f>IF(ISBLANK(F74),"",IF(ISBLANK(C74),IF(ISBLANK(D74),VLOOKUP(E74&amp;J74,'Classes Cup'!$A$2:$B$316,2,FALSE),VLOOKUP(E74&amp;I74,'Classes Cup'!$A$2:$B$316,2,FALSE)),VLOOKUP(IF(E74="M","C"&amp;J74,"L"&amp;J74),'Classes Cup'!$A$2:$B$316,2,FALSE)))</f>
        <v/>
      </c>
      <c r="N74" s="37" t="str">
        <f>IF(M74="","",VLOOKUP(M74,'Classes Cup'!$D$2:$E$50,2,FALSE))</f>
        <v/>
      </c>
    </row>
    <row r="75" spans="1:14" customFormat="1">
      <c r="A75" s="40" t="str">
        <f t="shared" si="0"/>
        <v/>
      </c>
      <c r="B75" s="46"/>
      <c r="C75" s="38"/>
      <c r="D75" s="42"/>
      <c r="E75" s="38"/>
      <c r="F75" s="45"/>
      <c r="G75" s="46"/>
      <c r="H75" s="46"/>
      <c r="I75" s="28" t="str">
        <f t="shared" si="1"/>
        <v/>
      </c>
      <c r="J75" s="29" t="str">
        <f t="shared" si="3"/>
        <v/>
      </c>
      <c r="K75" s="47" t="str">
        <f t="shared" si="4"/>
        <v/>
      </c>
      <c r="L75" s="28" t="str">
        <f t="shared" si="2"/>
        <v>UEC</v>
      </c>
      <c r="M75" s="28" t="str">
        <f>IF(ISBLANK(F75),"",IF(ISBLANK(C75),IF(ISBLANK(D75),VLOOKUP(E75&amp;J75,'Classes Cup'!$A$2:$B$316,2,FALSE),VLOOKUP(E75&amp;I75,'Classes Cup'!$A$2:$B$316,2,FALSE)),VLOOKUP(IF(E75="M","C"&amp;J75,"L"&amp;J75),'Classes Cup'!$A$2:$B$316,2,FALSE)))</f>
        <v/>
      </c>
      <c r="N75" s="37" t="str">
        <f>IF(M75="","",VLOOKUP(M75,'Classes Cup'!$D$2:$E$50,2,FALSE))</f>
        <v/>
      </c>
    </row>
    <row r="76" spans="1:14" customFormat="1">
      <c r="A76" s="40" t="str">
        <f t="shared" ref="A76:A139" si="5">IF(ISBLANK(F76),"",ROW(A75)-10)</f>
        <v/>
      </c>
      <c r="B76" s="46"/>
      <c r="C76" s="38"/>
      <c r="D76" s="42"/>
      <c r="E76" s="38"/>
      <c r="F76" s="45"/>
      <c r="G76" s="46"/>
      <c r="H76" s="46"/>
      <c r="I76" s="28" t="str">
        <f t="shared" ref="I76:I139" si="6">IF(AND(D76="x",ISBLANK(C76)),IF($J$10-YEAR(F76)&gt;=19,"E",IF($J$10-YEAR(F76)&gt;=17,"J","")),"")</f>
        <v/>
      </c>
      <c r="J76" s="29" t="str">
        <f t="shared" si="3"/>
        <v/>
      </c>
      <c r="K76" s="47" t="str">
        <f t="shared" si="4"/>
        <v/>
      </c>
      <c r="L76" s="28" t="str">
        <f t="shared" ref="L76:L139" si="7">$F$10</f>
        <v>UEC</v>
      </c>
      <c r="M76" s="28" t="str">
        <f>IF(ISBLANK(F76),"",IF(ISBLANK(C76),IF(ISBLANK(D76),VLOOKUP(E76&amp;J76,'Classes Cup'!$A$2:$B$316,2,FALSE),VLOOKUP(E76&amp;I76,'Classes Cup'!$A$2:$B$316,2,FALSE)),VLOOKUP(IF(E76="M","C"&amp;J76,"L"&amp;J76),'Classes Cup'!$A$2:$B$316,2,FALSE)))</f>
        <v/>
      </c>
      <c r="N76" s="37" t="str">
        <f>IF(M76="","",VLOOKUP(M76,'Classes Cup'!$D$2:$E$50,2,FALSE))</f>
        <v/>
      </c>
    </row>
    <row r="77" spans="1:14" customFormat="1">
      <c r="A77" s="40" t="str">
        <f t="shared" si="5"/>
        <v/>
      </c>
      <c r="B77" s="46"/>
      <c r="C77" s="38"/>
      <c r="D77" s="42"/>
      <c r="E77" s="38"/>
      <c r="F77" s="45"/>
      <c r="G77" s="46"/>
      <c r="H77" s="46"/>
      <c r="I77" s="28" t="str">
        <f t="shared" si="6"/>
        <v/>
      </c>
      <c r="J77" s="29" t="str">
        <f t="shared" ref="J77:J140" si="8">IF(ISBLANK(F77),"",TEXT($J$10-YEAR(F77),"00"))</f>
        <v/>
      </c>
      <c r="K77" s="47" t="str">
        <f t="shared" ref="K77:K140" si="9">IF(ISBLANK(F77),"",(IF($I77="E",65,IF($I77="J",45,IF(C77="X",30,IF(OR($J77="15",$J77="16"),30,30))))))</f>
        <v/>
      </c>
      <c r="L77" s="28" t="str">
        <f t="shared" si="7"/>
        <v>UEC</v>
      </c>
      <c r="M77" s="28" t="str">
        <f>IF(ISBLANK(F77),"",IF(ISBLANK(C77),IF(ISBLANK(D77),VLOOKUP(E77&amp;J77,'Classes Cup'!$A$2:$B$316,2,FALSE),VLOOKUP(E77&amp;I77,'Classes Cup'!$A$2:$B$316,2,FALSE)),VLOOKUP(IF(E77="M","C"&amp;J77,"L"&amp;J77),'Classes Cup'!$A$2:$B$316,2,FALSE)))</f>
        <v/>
      </c>
      <c r="N77" s="37" t="str">
        <f>IF(M77="","",VLOOKUP(M77,'Classes Cup'!$D$2:$E$50,2,FALSE))</f>
        <v/>
      </c>
    </row>
    <row r="78" spans="1:14" customFormat="1">
      <c r="A78" s="40" t="str">
        <f t="shared" si="5"/>
        <v/>
      </c>
      <c r="B78" s="46"/>
      <c r="C78" s="38"/>
      <c r="D78" s="42"/>
      <c r="E78" s="38"/>
      <c r="F78" s="45"/>
      <c r="G78" s="46"/>
      <c r="H78" s="46"/>
      <c r="I78" s="28" t="str">
        <f t="shared" si="6"/>
        <v/>
      </c>
      <c r="J78" s="29" t="str">
        <f t="shared" si="8"/>
        <v/>
      </c>
      <c r="K78" s="47" t="str">
        <f t="shared" si="9"/>
        <v/>
      </c>
      <c r="L78" s="28" t="str">
        <f t="shared" si="7"/>
        <v>UEC</v>
      </c>
      <c r="M78" s="28" t="str">
        <f>IF(ISBLANK(F78),"",IF(ISBLANK(C78),IF(ISBLANK(D78),VLOOKUP(E78&amp;J78,'Classes Cup'!$A$2:$B$316,2,FALSE),VLOOKUP(E78&amp;I78,'Classes Cup'!$A$2:$B$316,2,FALSE)),VLOOKUP(IF(E78="M","C"&amp;J78,"L"&amp;J78),'Classes Cup'!$A$2:$B$316,2,FALSE)))</f>
        <v/>
      </c>
      <c r="N78" s="37" t="str">
        <f>IF(M78="","",VLOOKUP(M78,'Classes Cup'!$D$2:$E$50,2,FALSE))</f>
        <v/>
      </c>
    </row>
    <row r="79" spans="1:14" customFormat="1">
      <c r="A79" s="40" t="str">
        <f t="shared" si="5"/>
        <v/>
      </c>
      <c r="B79" s="46"/>
      <c r="C79" s="38"/>
      <c r="D79" s="42"/>
      <c r="E79" s="38"/>
      <c r="F79" s="45"/>
      <c r="G79" s="46"/>
      <c r="H79" s="46"/>
      <c r="I79" s="28" t="str">
        <f t="shared" si="6"/>
        <v/>
      </c>
      <c r="J79" s="29" t="str">
        <f t="shared" si="8"/>
        <v/>
      </c>
      <c r="K79" s="47" t="str">
        <f t="shared" si="9"/>
        <v/>
      </c>
      <c r="L79" s="28" t="str">
        <f t="shared" si="7"/>
        <v>UEC</v>
      </c>
      <c r="M79" s="28" t="str">
        <f>IF(ISBLANK(F79),"",IF(ISBLANK(C79),IF(ISBLANK(D79),VLOOKUP(E79&amp;J79,'Classes Cup'!$A$2:$B$316,2,FALSE),VLOOKUP(E79&amp;I79,'Classes Cup'!$A$2:$B$316,2,FALSE)),VLOOKUP(IF(E79="M","C"&amp;J79,"L"&amp;J79),'Classes Cup'!$A$2:$B$316,2,FALSE)))</f>
        <v/>
      </c>
      <c r="N79" s="37" t="str">
        <f>IF(M79="","",VLOOKUP(M79,'Classes Cup'!$D$2:$E$50,2,FALSE))</f>
        <v/>
      </c>
    </row>
    <row r="80" spans="1:14" customFormat="1">
      <c r="A80" s="40" t="str">
        <f t="shared" si="5"/>
        <v/>
      </c>
      <c r="B80" s="46"/>
      <c r="C80" s="38"/>
      <c r="D80" s="42"/>
      <c r="E80" s="38"/>
      <c r="F80" s="45"/>
      <c r="G80" s="46"/>
      <c r="H80" s="46"/>
      <c r="I80" s="28" t="str">
        <f t="shared" si="6"/>
        <v/>
      </c>
      <c r="J80" s="29" t="str">
        <f t="shared" si="8"/>
        <v/>
      </c>
      <c r="K80" s="47" t="str">
        <f t="shared" si="9"/>
        <v/>
      </c>
      <c r="L80" s="28" t="str">
        <f t="shared" si="7"/>
        <v>UEC</v>
      </c>
      <c r="M80" s="28" t="str">
        <f>IF(ISBLANK(F80),"",IF(ISBLANK(C80),IF(ISBLANK(D80),VLOOKUP(E80&amp;J80,'Classes Cup'!$A$2:$B$316,2,FALSE),VLOOKUP(E80&amp;I80,'Classes Cup'!$A$2:$B$316,2,FALSE)),VLOOKUP(IF(E80="M","C"&amp;J80,"L"&amp;J80),'Classes Cup'!$A$2:$B$316,2,FALSE)))</f>
        <v/>
      </c>
      <c r="N80" s="37" t="str">
        <f>IF(M80="","",VLOOKUP(M80,'Classes Cup'!$D$2:$E$50,2,FALSE))</f>
        <v/>
      </c>
    </row>
    <row r="81" spans="1:14" customFormat="1">
      <c r="A81" s="40" t="str">
        <f t="shared" si="5"/>
        <v/>
      </c>
      <c r="B81" s="46"/>
      <c r="C81" s="38"/>
      <c r="D81" s="42"/>
      <c r="E81" s="38"/>
      <c r="F81" s="45"/>
      <c r="G81" s="46"/>
      <c r="H81" s="46"/>
      <c r="I81" s="28" t="str">
        <f t="shared" si="6"/>
        <v/>
      </c>
      <c r="J81" s="29" t="str">
        <f t="shared" si="8"/>
        <v/>
      </c>
      <c r="K81" s="47" t="str">
        <f t="shared" si="9"/>
        <v/>
      </c>
      <c r="L81" s="28" t="str">
        <f t="shared" si="7"/>
        <v>UEC</v>
      </c>
      <c r="M81" s="28" t="str">
        <f>IF(ISBLANK(F81),"",IF(ISBLANK(C81),IF(ISBLANK(D81),VLOOKUP(E81&amp;J81,'Classes Cup'!$A$2:$B$316,2,FALSE),VLOOKUP(E81&amp;I81,'Classes Cup'!$A$2:$B$316,2,FALSE)),VLOOKUP(IF(E81="M","C"&amp;J81,"L"&amp;J81),'Classes Cup'!$A$2:$B$316,2,FALSE)))</f>
        <v/>
      </c>
      <c r="N81" s="37" t="str">
        <f>IF(M81="","",VLOOKUP(M81,'Classes Cup'!$D$2:$E$50,2,FALSE))</f>
        <v/>
      </c>
    </row>
    <row r="82" spans="1:14" customFormat="1">
      <c r="A82" s="40" t="str">
        <f t="shared" si="5"/>
        <v/>
      </c>
      <c r="B82" s="46"/>
      <c r="C82" s="38"/>
      <c r="D82" s="42"/>
      <c r="E82" s="38"/>
      <c r="F82" s="45"/>
      <c r="G82" s="46"/>
      <c r="H82" s="46"/>
      <c r="I82" s="28" t="str">
        <f t="shared" si="6"/>
        <v/>
      </c>
      <c r="J82" s="29" t="str">
        <f t="shared" si="8"/>
        <v/>
      </c>
      <c r="K82" s="47" t="str">
        <f t="shared" si="9"/>
        <v/>
      </c>
      <c r="L82" s="28" t="str">
        <f t="shared" si="7"/>
        <v>UEC</v>
      </c>
      <c r="M82" s="28" t="str">
        <f>IF(ISBLANK(F82),"",IF(ISBLANK(C82),IF(ISBLANK(D82),VLOOKUP(E82&amp;J82,'Classes Cup'!$A$2:$B$316,2,FALSE),VLOOKUP(E82&amp;I82,'Classes Cup'!$A$2:$B$316,2,FALSE)),VLOOKUP(IF(E82="M","C"&amp;J82,"L"&amp;J82),'Classes Cup'!$A$2:$B$316,2,FALSE)))</f>
        <v/>
      </c>
      <c r="N82" s="37" t="str">
        <f>IF(M82="","",VLOOKUP(M82,'Classes Cup'!$D$2:$E$50,2,FALSE))</f>
        <v/>
      </c>
    </row>
    <row r="83" spans="1:14" customFormat="1">
      <c r="A83" s="40" t="str">
        <f t="shared" si="5"/>
        <v/>
      </c>
      <c r="B83" s="46"/>
      <c r="C83" s="38"/>
      <c r="D83" s="42"/>
      <c r="E83" s="38"/>
      <c r="F83" s="45"/>
      <c r="G83" s="46"/>
      <c r="H83" s="46"/>
      <c r="I83" s="28" t="str">
        <f t="shared" si="6"/>
        <v/>
      </c>
      <c r="J83" s="29" t="str">
        <f t="shared" si="8"/>
        <v/>
      </c>
      <c r="K83" s="47" t="str">
        <f t="shared" si="9"/>
        <v/>
      </c>
      <c r="L83" s="28" t="str">
        <f t="shared" si="7"/>
        <v>UEC</v>
      </c>
      <c r="M83" s="28" t="str">
        <f>IF(ISBLANK(F83),"",IF(ISBLANK(C83),IF(ISBLANK(D83),VLOOKUP(E83&amp;J83,'Classes Cup'!$A$2:$B$316,2,FALSE),VLOOKUP(E83&amp;I83,'Classes Cup'!$A$2:$B$316,2,FALSE)),VLOOKUP(IF(E83="M","C"&amp;J83,"L"&amp;J83),'Classes Cup'!$A$2:$B$316,2,FALSE)))</f>
        <v/>
      </c>
      <c r="N83" s="37" t="str">
        <f>IF(M83="","",VLOOKUP(M83,'Classes Cup'!$D$2:$E$50,2,FALSE))</f>
        <v/>
      </c>
    </row>
    <row r="84" spans="1:14" customFormat="1">
      <c r="A84" s="40" t="str">
        <f t="shared" si="5"/>
        <v/>
      </c>
      <c r="B84" s="46"/>
      <c r="C84" s="38"/>
      <c r="D84" s="42"/>
      <c r="E84" s="38"/>
      <c r="F84" s="45"/>
      <c r="G84" s="46"/>
      <c r="H84" s="46"/>
      <c r="I84" s="28" t="str">
        <f t="shared" si="6"/>
        <v/>
      </c>
      <c r="J84" s="29" t="str">
        <f t="shared" si="8"/>
        <v/>
      </c>
      <c r="K84" s="47" t="str">
        <f t="shared" si="9"/>
        <v/>
      </c>
      <c r="L84" s="28" t="str">
        <f t="shared" si="7"/>
        <v>UEC</v>
      </c>
      <c r="M84" s="28" t="str">
        <f>IF(ISBLANK(F84),"",IF(ISBLANK(C84),IF(ISBLANK(D84),VLOOKUP(E84&amp;J84,'Classes Cup'!$A$2:$B$316,2,FALSE),VLOOKUP(E84&amp;I84,'Classes Cup'!$A$2:$B$316,2,FALSE)),VLOOKUP(IF(E84="M","C"&amp;J84,"L"&amp;J84),'Classes Cup'!$A$2:$B$316,2,FALSE)))</f>
        <v/>
      </c>
      <c r="N84" s="37" t="str">
        <f>IF(M84="","",VLOOKUP(M84,'Classes Cup'!$D$2:$E$50,2,FALSE))</f>
        <v/>
      </c>
    </row>
    <row r="85" spans="1:14" customFormat="1">
      <c r="A85" s="40" t="str">
        <f t="shared" si="5"/>
        <v/>
      </c>
      <c r="B85" s="46"/>
      <c r="C85" s="38"/>
      <c r="D85" s="42"/>
      <c r="E85" s="38"/>
      <c r="F85" s="45"/>
      <c r="G85" s="46"/>
      <c r="H85" s="46"/>
      <c r="I85" s="28" t="str">
        <f t="shared" si="6"/>
        <v/>
      </c>
      <c r="J85" s="29" t="str">
        <f t="shared" si="8"/>
        <v/>
      </c>
      <c r="K85" s="47" t="str">
        <f t="shared" si="9"/>
        <v/>
      </c>
      <c r="L85" s="28" t="str">
        <f t="shared" si="7"/>
        <v>UEC</v>
      </c>
      <c r="M85" s="28" t="str">
        <f>IF(ISBLANK(F85),"",IF(ISBLANK(C85),IF(ISBLANK(D85),VLOOKUP(E85&amp;J85,'Classes Cup'!$A$2:$B$316,2,FALSE),VLOOKUP(E85&amp;I85,'Classes Cup'!$A$2:$B$316,2,FALSE)),VLOOKUP(IF(E85="M","C"&amp;J85,"L"&amp;J85),'Classes Cup'!$A$2:$B$316,2,FALSE)))</f>
        <v/>
      </c>
      <c r="N85" s="37" t="str">
        <f>IF(M85="","",VLOOKUP(M85,'Classes Cup'!$D$2:$E$50,2,FALSE))</f>
        <v/>
      </c>
    </row>
    <row r="86" spans="1:14" customFormat="1">
      <c r="A86" s="40" t="str">
        <f t="shared" si="5"/>
        <v/>
      </c>
      <c r="B86" s="46"/>
      <c r="C86" s="38"/>
      <c r="D86" s="42"/>
      <c r="E86" s="38"/>
      <c r="F86" s="45"/>
      <c r="G86" s="46"/>
      <c r="H86" s="46"/>
      <c r="I86" s="28" t="str">
        <f t="shared" si="6"/>
        <v/>
      </c>
      <c r="J86" s="29" t="str">
        <f t="shared" si="8"/>
        <v/>
      </c>
      <c r="K86" s="47" t="str">
        <f t="shared" si="9"/>
        <v/>
      </c>
      <c r="L86" s="28" t="str">
        <f t="shared" si="7"/>
        <v>UEC</v>
      </c>
      <c r="M86" s="28" t="str">
        <f>IF(ISBLANK(F86),"",IF(ISBLANK(C86),IF(ISBLANK(D86),VLOOKUP(E86&amp;J86,'Classes Cup'!$A$2:$B$316,2,FALSE),VLOOKUP(E86&amp;I86,'Classes Cup'!$A$2:$B$316,2,FALSE)),VLOOKUP(IF(E86="M","C"&amp;J86,"L"&amp;J86),'Classes Cup'!$A$2:$B$316,2,FALSE)))</f>
        <v/>
      </c>
      <c r="N86" s="37" t="str">
        <f>IF(M86="","",VLOOKUP(M86,'Classes Cup'!$D$2:$E$50,2,FALSE))</f>
        <v/>
      </c>
    </row>
    <row r="87" spans="1:14" customFormat="1">
      <c r="A87" s="40" t="str">
        <f t="shared" si="5"/>
        <v/>
      </c>
      <c r="B87" s="46"/>
      <c r="C87" s="38"/>
      <c r="D87" s="42"/>
      <c r="E87" s="38"/>
      <c r="F87" s="45"/>
      <c r="G87" s="46"/>
      <c r="H87" s="46"/>
      <c r="I87" s="28" t="str">
        <f t="shared" si="6"/>
        <v/>
      </c>
      <c r="J87" s="29" t="str">
        <f t="shared" si="8"/>
        <v/>
      </c>
      <c r="K87" s="47" t="str">
        <f t="shared" si="9"/>
        <v/>
      </c>
      <c r="L87" s="28" t="str">
        <f t="shared" si="7"/>
        <v>UEC</v>
      </c>
      <c r="M87" s="28" t="str">
        <f>IF(ISBLANK(F87),"",IF(ISBLANK(C87),IF(ISBLANK(D87),VLOOKUP(E87&amp;J87,'Classes Cup'!$A$2:$B$316,2,FALSE),VLOOKUP(E87&amp;I87,'Classes Cup'!$A$2:$B$316,2,FALSE)),VLOOKUP(IF(E87="M","C"&amp;J87,"L"&amp;J87),'Classes Cup'!$A$2:$B$316,2,FALSE)))</f>
        <v/>
      </c>
      <c r="N87" s="37" t="str">
        <f>IF(M87="","",VLOOKUP(M87,'Classes Cup'!$D$2:$E$50,2,FALSE))</f>
        <v/>
      </c>
    </row>
    <row r="88" spans="1:14" customFormat="1">
      <c r="A88" s="40" t="str">
        <f t="shared" si="5"/>
        <v/>
      </c>
      <c r="B88" s="46"/>
      <c r="C88" s="38"/>
      <c r="D88" s="42"/>
      <c r="E88" s="38"/>
      <c r="F88" s="45"/>
      <c r="G88" s="46"/>
      <c r="H88" s="46"/>
      <c r="I88" s="28" t="str">
        <f t="shared" si="6"/>
        <v/>
      </c>
      <c r="J88" s="29" t="str">
        <f t="shared" si="8"/>
        <v/>
      </c>
      <c r="K88" s="47" t="str">
        <f t="shared" si="9"/>
        <v/>
      </c>
      <c r="L88" s="28" t="str">
        <f t="shared" si="7"/>
        <v>UEC</v>
      </c>
      <c r="M88" s="28" t="str">
        <f>IF(ISBLANK(F88),"",IF(ISBLANK(C88),IF(ISBLANK(D88),VLOOKUP(E88&amp;J88,'Classes Cup'!$A$2:$B$316,2,FALSE),VLOOKUP(E88&amp;I88,'Classes Cup'!$A$2:$B$316,2,FALSE)),VLOOKUP(IF(E88="M","C"&amp;J88,"L"&amp;J88),'Classes Cup'!$A$2:$B$316,2,FALSE)))</f>
        <v/>
      </c>
      <c r="N88" s="37" t="str">
        <f>IF(M88="","",VLOOKUP(M88,'Classes Cup'!$D$2:$E$50,2,FALSE))</f>
        <v/>
      </c>
    </row>
    <row r="89" spans="1:14" customFormat="1">
      <c r="A89" s="40" t="str">
        <f t="shared" si="5"/>
        <v/>
      </c>
      <c r="B89" s="46"/>
      <c r="C89" s="38"/>
      <c r="D89" s="42"/>
      <c r="E89" s="38"/>
      <c r="F89" s="45"/>
      <c r="G89" s="46"/>
      <c r="H89" s="46"/>
      <c r="I89" s="28" t="str">
        <f t="shared" si="6"/>
        <v/>
      </c>
      <c r="J89" s="29" t="str">
        <f t="shared" si="8"/>
        <v/>
      </c>
      <c r="K89" s="47" t="str">
        <f t="shared" si="9"/>
        <v/>
      </c>
      <c r="L89" s="28" t="str">
        <f t="shared" si="7"/>
        <v>UEC</v>
      </c>
      <c r="M89" s="28" t="str">
        <f>IF(ISBLANK(F89),"",IF(ISBLANK(C89),IF(ISBLANK(D89),VLOOKUP(E89&amp;J89,'Classes Cup'!$A$2:$B$316,2,FALSE),VLOOKUP(E89&amp;I89,'Classes Cup'!$A$2:$B$316,2,FALSE)),VLOOKUP(IF(E89="M","C"&amp;J89,"L"&amp;J89),'Classes Cup'!$A$2:$B$316,2,FALSE)))</f>
        <v/>
      </c>
      <c r="N89" s="37" t="str">
        <f>IF(M89="","",VLOOKUP(M89,'Classes Cup'!$D$2:$E$50,2,FALSE))</f>
        <v/>
      </c>
    </row>
    <row r="90" spans="1:14" customFormat="1">
      <c r="A90" s="40" t="str">
        <f t="shared" si="5"/>
        <v/>
      </c>
      <c r="B90" s="46"/>
      <c r="C90" s="38"/>
      <c r="D90" s="42"/>
      <c r="E90" s="38"/>
      <c r="F90" s="45"/>
      <c r="G90" s="46"/>
      <c r="H90" s="46"/>
      <c r="I90" s="28" t="str">
        <f t="shared" si="6"/>
        <v/>
      </c>
      <c r="J90" s="29" t="str">
        <f t="shared" si="8"/>
        <v/>
      </c>
      <c r="K90" s="47" t="str">
        <f t="shared" si="9"/>
        <v/>
      </c>
      <c r="L90" s="28" t="str">
        <f t="shared" si="7"/>
        <v>UEC</v>
      </c>
      <c r="M90" s="28" t="str">
        <f>IF(ISBLANK(F90),"",IF(ISBLANK(C90),IF(ISBLANK(D90),VLOOKUP(E90&amp;J90,'Classes Cup'!$A$2:$B$316,2,FALSE),VLOOKUP(E90&amp;I90,'Classes Cup'!$A$2:$B$316,2,FALSE)),VLOOKUP(IF(E90="M","C"&amp;J90,"L"&amp;J90),'Classes Cup'!$A$2:$B$316,2,FALSE)))</f>
        <v/>
      </c>
      <c r="N90" s="37" t="str">
        <f>IF(M90="","",VLOOKUP(M90,'Classes Cup'!$D$2:$E$50,2,FALSE))</f>
        <v/>
      </c>
    </row>
    <row r="91" spans="1:14" customFormat="1">
      <c r="A91" s="40" t="str">
        <f t="shared" si="5"/>
        <v/>
      </c>
      <c r="B91" s="46"/>
      <c r="C91" s="38"/>
      <c r="D91" s="42"/>
      <c r="E91" s="38"/>
      <c r="F91" s="45"/>
      <c r="G91" s="46"/>
      <c r="H91" s="46"/>
      <c r="I91" s="28" t="str">
        <f t="shared" si="6"/>
        <v/>
      </c>
      <c r="J91" s="29" t="str">
        <f t="shared" si="8"/>
        <v/>
      </c>
      <c r="K91" s="47" t="str">
        <f t="shared" si="9"/>
        <v/>
      </c>
      <c r="L91" s="28" t="str">
        <f t="shared" si="7"/>
        <v>UEC</v>
      </c>
      <c r="M91" s="28" t="str">
        <f>IF(ISBLANK(F91),"",IF(ISBLANK(C91),IF(ISBLANK(D91),VLOOKUP(E91&amp;J91,'Classes Cup'!$A$2:$B$316,2,FALSE),VLOOKUP(E91&amp;I91,'Classes Cup'!$A$2:$B$316,2,FALSE)),VLOOKUP(IF(E91="M","C"&amp;J91,"L"&amp;J91),'Classes Cup'!$A$2:$B$316,2,FALSE)))</f>
        <v/>
      </c>
      <c r="N91" s="37" t="str">
        <f>IF(M91="","",VLOOKUP(M91,'Classes Cup'!$D$2:$E$50,2,FALSE))</f>
        <v/>
      </c>
    </row>
    <row r="92" spans="1:14" customFormat="1">
      <c r="A92" s="40" t="str">
        <f t="shared" si="5"/>
        <v/>
      </c>
      <c r="B92" s="46"/>
      <c r="C92" s="38"/>
      <c r="D92" s="42"/>
      <c r="E92" s="38"/>
      <c r="F92" s="45"/>
      <c r="G92" s="46"/>
      <c r="H92" s="46"/>
      <c r="I92" s="28" t="str">
        <f t="shared" si="6"/>
        <v/>
      </c>
      <c r="J92" s="29" t="str">
        <f t="shared" si="8"/>
        <v/>
      </c>
      <c r="K92" s="47" t="str">
        <f t="shared" si="9"/>
        <v/>
      </c>
      <c r="L92" s="28" t="str">
        <f t="shared" si="7"/>
        <v>UEC</v>
      </c>
      <c r="M92" s="28" t="str">
        <f>IF(ISBLANK(F92),"",IF(ISBLANK(C92),IF(ISBLANK(D92),VLOOKUP(E92&amp;J92,'Classes Cup'!$A$2:$B$316,2,FALSE),VLOOKUP(E92&amp;I92,'Classes Cup'!$A$2:$B$316,2,FALSE)),VLOOKUP(IF(E92="M","C"&amp;J92,"L"&amp;J92),'Classes Cup'!$A$2:$B$316,2,FALSE)))</f>
        <v/>
      </c>
      <c r="N92" s="37" t="str">
        <f>IF(M92="","",VLOOKUP(M92,'Classes Cup'!$D$2:$E$50,2,FALSE))</f>
        <v/>
      </c>
    </row>
    <row r="93" spans="1:14" customFormat="1">
      <c r="A93" s="40" t="str">
        <f t="shared" si="5"/>
        <v/>
      </c>
      <c r="B93" s="46"/>
      <c r="C93" s="38"/>
      <c r="D93" s="42"/>
      <c r="E93" s="38"/>
      <c r="F93" s="45"/>
      <c r="G93" s="46"/>
      <c r="H93" s="46"/>
      <c r="I93" s="28" t="str">
        <f t="shared" si="6"/>
        <v/>
      </c>
      <c r="J93" s="29" t="str">
        <f t="shared" si="8"/>
        <v/>
      </c>
      <c r="K93" s="47" t="str">
        <f t="shared" si="9"/>
        <v/>
      </c>
      <c r="L93" s="28" t="str">
        <f t="shared" si="7"/>
        <v>UEC</v>
      </c>
      <c r="M93" s="28" t="str">
        <f>IF(ISBLANK(F93),"",IF(ISBLANK(C93),IF(ISBLANK(D93),VLOOKUP(E93&amp;J93,'Classes Cup'!$A$2:$B$316,2,FALSE),VLOOKUP(E93&amp;I93,'Classes Cup'!$A$2:$B$316,2,FALSE)),VLOOKUP(IF(E93="M","C"&amp;J93,"L"&amp;J93),'Classes Cup'!$A$2:$B$316,2,FALSE)))</f>
        <v/>
      </c>
      <c r="N93" s="37" t="str">
        <f>IF(M93="","",VLOOKUP(M93,'Classes Cup'!$D$2:$E$50,2,FALSE))</f>
        <v/>
      </c>
    </row>
    <row r="94" spans="1:14" customFormat="1">
      <c r="A94" s="40" t="str">
        <f t="shared" si="5"/>
        <v/>
      </c>
      <c r="B94" s="46"/>
      <c r="C94" s="38"/>
      <c r="D94" s="42"/>
      <c r="E94" s="38"/>
      <c r="F94" s="45"/>
      <c r="G94" s="46"/>
      <c r="H94" s="46"/>
      <c r="I94" s="28" t="str">
        <f t="shared" si="6"/>
        <v/>
      </c>
      <c r="J94" s="29" t="str">
        <f t="shared" si="8"/>
        <v/>
      </c>
      <c r="K94" s="47" t="str">
        <f t="shared" si="9"/>
        <v/>
      </c>
      <c r="L94" s="28" t="str">
        <f t="shared" si="7"/>
        <v>UEC</v>
      </c>
      <c r="M94" s="28" t="str">
        <f>IF(ISBLANK(F94),"",IF(ISBLANK(C94),IF(ISBLANK(D94),VLOOKUP(E94&amp;J94,'Classes Cup'!$A$2:$B$316,2,FALSE),VLOOKUP(E94&amp;I94,'Classes Cup'!$A$2:$B$316,2,FALSE)),VLOOKUP(IF(E94="M","C"&amp;J94,"L"&amp;J94),'Classes Cup'!$A$2:$B$316,2,FALSE)))</f>
        <v/>
      </c>
      <c r="N94" s="37" t="str">
        <f>IF(M94="","",VLOOKUP(M94,'Classes Cup'!$D$2:$E$50,2,FALSE))</f>
        <v/>
      </c>
    </row>
    <row r="95" spans="1:14" customFormat="1">
      <c r="A95" s="40" t="str">
        <f t="shared" si="5"/>
        <v/>
      </c>
      <c r="B95" s="46"/>
      <c r="C95" s="38"/>
      <c r="D95" s="42"/>
      <c r="E95" s="38"/>
      <c r="F95" s="45"/>
      <c r="G95" s="46"/>
      <c r="H95" s="46"/>
      <c r="I95" s="28" t="str">
        <f t="shared" si="6"/>
        <v/>
      </c>
      <c r="J95" s="29" t="str">
        <f t="shared" si="8"/>
        <v/>
      </c>
      <c r="K95" s="47" t="str">
        <f t="shared" si="9"/>
        <v/>
      </c>
      <c r="L95" s="28" t="str">
        <f t="shared" si="7"/>
        <v>UEC</v>
      </c>
      <c r="M95" s="28" t="str">
        <f>IF(ISBLANK(F95),"",IF(ISBLANK(C95),IF(ISBLANK(D95),VLOOKUP(E95&amp;J95,'Classes Cup'!$A$2:$B$316,2,FALSE),VLOOKUP(E95&amp;I95,'Classes Cup'!$A$2:$B$316,2,FALSE)),VLOOKUP(IF(E95="M","C"&amp;J95,"L"&amp;J95),'Classes Cup'!$A$2:$B$316,2,FALSE)))</f>
        <v/>
      </c>
      <c r="N95" s="37" t="str">
        <f>IF(M95="","",VLOOKUP(M95,'Classes Cup'!$D$2:$E$50,2,FALSE))</f>
        <v/>
      </c>
    </row>
    <row r="96" spans="1:14" customFormat="1">
      <c r="A96" s="40" t="str">
        <f t="shared" si="5"/>
        <v/>
      </c>
      <c r="B96" s="46"/>
      <c r="C96" s="38"/>
      <c r="D96" s="42"/>
      <c r="E96" s="38"/>
      <c r="F96" s="45"/>
      <c r="G96" s="46"/>
      <c r="H96" s="46"/>
      <c r="I96" s="28" t="str">
        <f t="shared" si="6"/>
        <v/>
      </c>
      <c r="J96" s="29" t="str">
        <f t="shared" si="8"/>
        <v/>
      </c>
      <c r="K96" s="47" t="str">
        <f t="shared" si="9"/>
        <v/>
      </c>
      <c r="L96" s="28" t="str">
        <f t="shared" si="7"/>
        <v>UEC</v>
      </c>
      <c r="M96" s="28" t="str">
        <f>IF(ISBLANK(F96),"",IF(ISBLANK(C96),IF(ISBLANK(D96),VLOOKUP(E96&amp;J96,'Classes Cup'!$A$2:$B$316,2,FALSE),VLOOKUP(E96&amp;I96,'Classes Cup'!$A$2:$B$316,2,FALSE)),VLOOKUP(IF(E96="M","C"&amp;J96,"L"&amp;J96),'Classes Cup'!$A$2:$B$316,2,FALSE)))</f>
        <v/>
      </c>
      <c r="N96" s="37" t="str">
        <f>IF(M96="","",VLOOKUP(M96,'Classes Cup'!$D$2:$E$50,2,FALSE))</f>
        <v/>
      </c>
    </row>
    <row r="97" spans="1:14" customFormat="1">
      <c r="A97" s="40" t="str">
        <f t="shared" si="5"/>
        <v/>
      </c>
      <c r="B97" s="46"/>
      <c r="C97" s="38"/>
      <c r="D97" s="42"/>
      <c r="E97" s="38"/>
      <c r="F97" s="45"/>
      <c r="G97" s="46"/>
      <c r="H97" s="46"/>
      <c r="I97" s="28" t="str">
        <f t="shared" si="6"/>
        <v/>
      </c>
      <c r="J97" s="29" t="str">
        <f t="shared" si="8"/>
        <v/>
      </c>
      <c r="K97" s="47" t="str">
        <f t="shared" si="9"/>
        <v/>
      </c>
      <c r="L97" s="28" t="str">
        <f t="shared" si="7"/>
        <v>UEC</v>
      </c>
      <c r="M97" s="28" t="str">
        <f>IF(ISBLANK(F97),"",IF(ISBLANK(C97),IF(ISBLANK(D97),VLOOKUP(E97&amp;J97,'Classes Cup'!$A$2:$B$316,2,FALSE),VLOOKUP(E97&amp;I97,'Classes Cup'!$A$2:$B$316,2,FALSE)),VLOOKUP(IF(E97="M","C"&amp;J97,"L"&amp;J97),'Classes Cup'!$A$2:$B$316,2,FALSE)))</f>
        <v/>
      </c>
      <c r="N97" s="37" t="str">
        <f>IF(M97="","",VLOOKUP(M97,'Classes Cup'!$D$2:$E$50,2,FALSE))</f>
        <v/>
      </c>
    </row>
    <row r="98" spans="1:14" customFormat="1">
      <c r="A98" s="40" t="str">
        <f t="shared" si="5"/>
        <v/>
      </c>
      <c r="B98" s="46"/>
      <c r="C98" s="38"/>
      <c r="D98" s="42"/>
      <c r="E98" s="38"/>
      <c r="F98" s="45"/>
      <c r="G98" s="46"/>
      <c r="H98" s="46"/>
      <c r="I98" s="28" t="str">
        <f t="shared" si="6"/>
        <v/>
      </c>
      <c r="J98" s="29" t="str">
        <f t="shared" si="8"/>
        <v/>
      </c>
      <c r="K98" s="47" t="str">
        <f t="shared" si="9"/>
        <v/>
      </c>
      <c r="L98" s="28" t="str">
        <f t="shared" si="7"/>
        <v>UEC</v>
      </c>
      <c r="M98" s="28" t="str">
        <f>IF(ISBLANK(F98),"",IF(ISBLANK(C98),IF(ISBLANK(D98),VLOOKUP(E98&amp;J98,'Classes Cup'!$A$2:$B$316,2,FALSE),VLOOKUP(E98&amp;I98,'Classes Cup'!$A$2:$B$316,2,FALSE)),VLOOKUP(IF(E98="M","C"&amp;J98,"L"&amp;J98),'Classes Cup'!$A$2:$B$316,2,FALSE)))</f>
        <v/>
      </c>
      <c r="N98" s="37" t="str">
        <f>IF(M98="","",VLOOKUP(M98,'Classes Cup'!$D$2:$E$50,2,FALSE))</f>
        <v/>
      </c>
    </row>
    <row r="99" spans="1:14" customFormat="1">
      <c r="A99" s="40" t="str">
        <f t="shared" si="5"/>
        <v/>
      </c>
      <c r="B99" s="46"/>
      <c r="C99" s="38"/>
      <c r="D99" s="42"/>
      <c r="E99" s="38"/>
      <c r="F99" s="45"/>
      <c r="G99" s="46"/>
      <c r="H99" s="46"/>
      <c r="I99" s="28" t="str">
        <f t="shared" si="6"/>
        <v/>
      </c>
      <c r="J99" s="29" t="str">
        <f t="shared" si="8"/>
        <v/>
      </c>
      <c r="K99" s="47" t="str">
        <f t="shared" si="9"/>
        <v/>
      </c>
      <c r="L99" s="28" t="str">
        <f t="shared" si="7"/>
        <v>UEC</v>
      </c>
      <c r="M99" s="28" t="str">
        <f>IF(ISBLANK(F99),"",IF(ISBLANK(C99),IF(ISBLANK(D99),VLOOKUP(E99&amp;J99,'Classes Cup'!$A$2:$B$316,2,FALSE),VLOOKUP(E99&amp;I99,'Classes Cup'!$A$2:$B$316,2,FALSE)),VLOOKUP(IF(E99="M","C"&amp;J99,"L"&amp;J99),'Classes Cup'!$A$2:$B$316,2,FALSE)))</f>
        <v/>
      </c>
      <c r="N99" s="37" t="str">
        <f>IF(M99="","",VLOOKUP(M99,'Classes Cup'!$D$2:$E$50,2,FALSE))</f>
        <v/>
      </c>
    </row>
    <row r="100" spans="1:14" customFormat="1">
      <c r="A100" s="40" t="str">
        <f t="shared" si="5"/>
        <v/>
      </c>
      <c r="B100" s="46"/>
      <c r="C100" s="38"/>
      <c r="D100" s="42"/>
      <c r="E100" s="38"/>
      <c r="F100" s="45"/>
      <c r="G100" s="46"/>
      <c r="H100" s="46"/>
      <c r="I100" s="28" t="str">
        <f t="shared" si="6"/>
        <v/>
      </c>
      <c r="J100" s="29" t="str">
        <f t="shared" si="8"/>
        <v/>
      </c>
      <c r="K100" s="47" t="str">
        <f t="shared" si="9"/>
        <v/>
      </c>
      <c r="L100" s="28" t="str">
        <f t="shared" si="7"/>
        <v>UEC</v>
      </c>
      <c r="M100" s="28" t="str">
        <f>IF(ISBLANK(F100),"",IF(ISBLANK(C100),IF(ISBLANK(D100),VLOOKUP(E100&amp;J100,'Classes Cup'!$A$2:$B$316,2,FALSE),VLOOKUP(E100&amp;I100,'Classes Cup'!$A$2:$B$316,2,FALSE)),VLOOKUP(IF(E100="M","C"&amp;J100,"L"&amp;J100),'Classes Cup'!$A$2:$B$316,2,FALSE)))</f>
        <v/>
      </c>
      <c r="N100" s="37" t="str">
        <f>IF(M100="","",VLOOKUP(M100,'Classes Cup'!$D$2:$E$50,2,FALSE))</f>
        <v/>
      </c>
    </row>
    <row r="101" spans="1:14" customFormat="1">
      <c r="A101" s="40" t="str">
        <f t="shared" si="5"/>
        <v/>
      </c>
      <c r="B101" s="46"/>
      <c r="C101" s="38"/>
      <c r="D101" s="42"/>
      <c r="E101" s="38"/>
      <c r="F101" s="45"/>
      <c r="G101" s="46"/>
      <c r="H101" s="46"/>
      <c r="I101" s="28" t="str">
        <f t="shared" si="6"/>
        <v/>
      </c>
      <c r="J101" s="29" t="str">
        <f t="shared" si="8"/>
        <v/>
      </c>
      <c r="K101" s="47" t="str">
        <f t="shared" si="9"/>
        <v/>
      </c>
      <c r="L101" s="28" t="str">
        <f t="shared" si="7"/>
        <v>UEC</v>
      </c>
      <c r="M101" s="28" t="str">
        <f>IF(ISBLANK(F101),"",IF(ISBLANK(C101),IF(ISBLANK(D101),VLOOKUP(E101&amp;J101,'Classes Cup'!$A$2:$B$316,2,FALSE),VLOOKUP(E101&amp;I101,'Classes Cup'!$A$2:$B$316,2,FALSE)),VLOOKUP(IF(E101="M","C"&amp;J101,"L"&amp;J101),'Classes Cup'!$A$2:$B$316,2,FALSE)))</f>
        <v/>
      </c>
      <c r="N101" s="37" t="str">
        <f>IF(M101="","",VLOOKUP(M101,'Classes Cup'!$D$2:$E$50,2,FALSE))</f>
        <v/>
      </c>
    </row>
    <row r="102" spans="1:14" customFormat="1">
      <c r="A102" s="40" t="str">
        <f t="shared" si="5"/>
        <v/>
      </c>
      <c r="B102" s="46"/>
      <c r="C102" s="38"/>
      <c r="D102" s="42"/>
      <c r="E102" s="38"/>
      <c r="F102" s="45"/>
      <c r="G102" s="46"/>
      <c r="H102" s="46"/>
      <c r="I102" s="28" t="str">
        <f t="shared" si="6"/>
        <v/>
      </c>
      <c r="J102" s="29" t="str">
        <f t="shared" si="8"/>
        <v/>
      </c>
      <c r="K102" s="47" t="str">
        <f t="shared" si="9"/>
        <v/>
      </c>
      <c r="L102" s="28" t="str">
        <f t="shared" si="7"/>
        <v>UEC</v>
      </c>
      <c r="M102" s="28" t="str">
        <f>IF(ISBLANK(F102),"",IF(ISBLANK(C102),IF(ISBLANK(D102),VLOOKUP(E102&amp;J102,'Classes Cup'!$A$2:$B$316,2,FALSE),VLOOKUP(E102&amp;I102,'Classes Cup'!$A$2:$B$316,2,FALSE)),VLOOKUP(IF(E102="M","C"&amp;J102,"L"&amp;J102),'Classes Cup'!$A$2:$B$316,2,FALSE)))</f>
        <v/>
      </c>
      <c r="N102" s="37" t="str">
        <f>IF(M102="","",VLOOKUP(M102,'Classes Cup'!$D$2:$E$50,2,FALSE))</f>
        <v/>
      </c>
    </row>
    <row r="103" spans="1:14" customFormat="1">
      <c r="A103" s="40" t="str">
        <f t="shared" si="5"/>
        <v/>
      </c>
      <c r="B103" s="46"/>
      <c r="C103" s="38"/>
      <c r="D103" s="42"/>
      <c r="E103" s="38"/>
      <c r="F103" s="45"/>
      <c r="G103" s="46"/>
      <c r="H103" s="46"/>
      <c r="I103" s="28" t="str">
        <f t="shared" si="6"/>
        <v/>
      </c>
      <c r="J103" s="29" t="str">
        <f t="shared" si="8"/>
        <v/>
      </c>
      <c r="K103" s="47" t="str">
        <f t="shared" si="9"/>
        <v/>
      </c>
      <c r="L103" s="28" t="str">
        <f t="shared" si="7"/>
        <v>UEC</v>
      </c>
      <c r="M103" s="28" t="str">
        <f>IF(ISBLANK(F103),"",IF(ISBLANK(C103),IF(ISBLANK(D103),VLOOKUP(E103&amp;J103,'Classes Cup'!$A$2:$B$316,2,FALSE),VLOOKUP(E103&amp;I103,'Classes Cup'!$A$2:$B$316,2,FALSE)),VLOOKUP(IF(E103="M","C"&amp;J103,"L"&amp;J103),'Classes Cup'!$A$2:$B$316,2,FALSE)))</f>
        <v/>
      </c>
      <c r="N103" s="37" t="str">
        <f>IF(M103="","",VLOOKUP(M103,'Classes Cup'!$D$2:$E$50,2,FALSE))</f>
        <v/>
      </c>
    </row>
    <row r="104" spans="1:14" customFormat="1">
      <c r="A104" s="40" t="str">
        <f t="shared" si="5"/>
        <v/>
      </c>
      <c r="B104" s="46"/>
      <c r="C104" s="38"/>
      <c r="D104" s="42"/>
      <c r="E104" s="38"/>
      <c r="F104" s="45"/>
      <c r="G104" s="46"/>
      <c r="H104" s="46"/>
      <c r="I104" s="28" t="str">
        <f t="shared" si="6"/>
        <v/>
      </c>
      <c r="J104" s="29" t="str">
        <f t="shared" si="8"/>
        <v/>
      </c>
      <c r="K104" s="47" t="str">
        <f t="shared" si="9"/>
        <v/>
      </c>
      <c r="L104" s="28" t="str">
        <f t="shared" si="7"/>
        <v>UEC</v>
      </c>
      <c r="M104" s="28" t="str">
        <f>IF(ISBLANK(F104),"",IF(ISBLANK(C104),IF(ISBLANK(D104),VLOOKUP(E104&amp;J104,'Classes Cup'!$A$2:$B$316,2,FALSE),VLOOKUP(E104&amp;I104,'Classes Cup'!$A$2:$B$316,2,FALSE)),VLOOKUP(IF(E104="M","C"&amp;J104,"L"&amp;J104),'Classes Cup'!$A$2:$B$316,2,FALSE)))</f>
        <v/>
      </c>
      <c r="N104" s="37" t="str">
        <f>IF(M104="","",VLOOKUP(M104,'Classes Cup'!$D$2:$E$50,2,FALSE))</f>
        <v/>
      </c>
    </row>
    <row r="105" spans="1:14" customFormat="1">
      <c r="A105" s="40" t="str">
        <f t="shared" si="5"/>
        <v/>
      </c>
      <c r="B105" s="46"/>
      <c r="C105" s="38"/>
      <c r="D105" s="42"/>
      <c r="E105" s="38"/>
      <c r="F105" s="45"/>
      <c r="G105" s="46"/>
      <c r="H105" s="46"/>
      <c r="I105" s="28" t="str">
        <f t="shared" si="6"/>
        <v/>
      </c>
      <c r="J105" s="29" t="str">
        <f t="shared" si="8"/>
        <v/>
      </c>
      <c r="K105" s="47" t="str">
        <f t="shared" si="9"/>
        <v/>
      </c>
      <c r="L105" s="28" t="str">
        <f t="shared" si="7"/>
        <v>UEC</v>
      </c>
      <c r="M105" s="28" t="str">
        <f>IF(ISBLANK(F105),"",IF(ISBLANK(C105),IF(ISBLANK(D105),VLOOKUP(E105&amp;J105,'Classes Cup'!$A$2:$B$316,2,FALSE),VLOOKUP(E105&amp;I105,'Classes Cup'!$A$2:$B$316,2,FALSE)),VLOOKUP(IF(E105="M","C"&amp;J105,"L"&amp;J105),'Classes Cup'!$A$2:$B$316,2,FALSE)))</f>
        <v/>
      </c>
      <c r="N105" s="37" t="str">
        <f>IF(M105="","",VLOOKUP(M105,'Classes Cup'!$D$2:$E$50,2,FALSE))</f>
        <v/>
      </c>
    </row>
    <row r="106" spans="1:14" customFormat="1">
      <c r="A106" s="40" t="str">
        <f t="shared" si="5"/>
        <v/>
      </c>
      <c r="B106" s="46"/>
      <c r="C106" s="38"/>
      <c r="D106" s="42"/>
      <c r="E106" s="38"/>
      <c r="F106" s="45"/>
      <c r="G106" s="46"/>
      <c r="H106" s="46"/>
      <c r="I106" s="28" t="str">
        <f t="shared" si="6"/>
        <v/>
      </c>
      <c r="J106" s="29" t="str">
        <f t="shared" si="8"/>
        <v/>
      </c>
      <c r="K106" s="47" t="str">
        <f t="shared" si="9"/>
        <v/>
      </c>
      <c r="L106" s="28" t="str">
        <f t="shared" si="7"/>
        <v>UEC</v>
      </c>
      <c r="M106" s="28" t="str">
        <f>IF(ISBLANK(F106),"",IF(ISBLANK(C106),IF(ISBLANK(D106),VLOOKUP(E106&amp;J106,'Classes Cup'!$A$2:$B$316,2,FALSE),VLOOKUP(E106&amp;I106,'Classes Cup'!$A$2:$B$316,2,FALSE)),VLOOKUP(IF(E106="M","C"&amp;J106,"L"&amp;J106),'Classes Cup'!$A$2:$B$316,2,FALSE)))</f>
        <v/>
      </c>
      <c r="N106" s="37" t="str">
        <f>IF(M106="","",VLOOKUP(M106,'Classes Cup'!$D$2:$E$50,2,FALSE))</f>
        <v/>
      </c>
    </row>
    <row r="107" spans="1:14" customFormat="1">
      <c r="A107" s="40" t="str">
        <f t="shared" si="5"/>
        <v/>
      </c>
      <c r="B107" s="46"/>
      <c r="C107" s="38"/>
      <c r="D107" s="42"/>
      <c r="E107" s="38"/>
      <c r="F107" s="45"/>
      <c r="G107" s="46"/>
      <c r="H107" s="46"/>
      <c r="I107" s="28" t="str">
        <f t="shared" si="6"/>
        <v/>
      </c>
      <c r="J107" s="29" t="str">
        <f t="shared" si="8"/>
        <v/>
      </c>
      <c r="K107" s="47" t="str">
        <f t="shared" si="9"/>
        <v/>
      </c>
      <c r="L107" s="28" t="str">
        <f t="shared" si="7"/>
        <v>UEC</v>
      </c>
      <c r="M107" s="28" t="str">
        <f>IF(ISBLANK(F107),"",IF(ISBLANK(C107),IF(ISBLANK(D107),VLOOKUP(E107&amp;J107,'Classes Cup'!$A$2:$B$316,2,FALSE),VLOOKUP(E107&amp;I107,'Classes Cup'!$A$2:$B$316,2,FALSE)),VLOOKUP(IF(E107="M","C"&amp;J107,"L"&amp;J107),'Classes Cup'!$A$2:$B$316,2,FALSE)))</f>
        <v/>
      </c>
      <c r="N107" s="37" t="str">
        <f>IF(M107="","",VLOOKUP(M107,'Classes Cup'!$D$2:$E$50,2,FALSE))</f>
        <v/>
      </c>
    </row>
    <row r="108" spans="1:14" customFormat="1">
      <c r="A108" s="40" t="str">
        <f t="shared" si="5"/>
        <v/>
      </c>
      <c r="B108" s="46"/>
      <c r="C108" s="38"/>
      <c r="D108" s="42"/>
      <c r="E108" s="38"/>
      <c r="F108" s="45"/>
      <c r="G108" s="46"/>
      <c r="H108" s="46"/>
      <c r="I108" s="28" t="str">
        <f t="shared" si="6"/>
        <v/>
      </c>
      <c r="J108" s="29" t="str">
        <f t="shared" si="8"/>
        <v/>
      </c>
      <c r="K108" s="47" t="str">
        <f t="shared" si="9"/>
        <v/>
      </c>
      <c r="L108" s="28" t="str">
        <f t="shared" si="7"/>
        <v>UEC</v>
      </c>
      <c r="M108" s="28" t="str">
        <f>IF(ISBLANK(F108),"",IF(ISBLANK(C108),IF(ISBLANK(D108),VLOOKUP(E108&amp;J108,'Classes Cup'!$A$2:$B$316,2,FALSE),VLOOKUP(E108&amp;I108,'Classes Cup'!$A$2:$B$316,2,FALSE)),VLOOKUP(IF(E108="M","C"&amp;J108,"L"&amp;J108),'Classes Cup'!$A$2:$B$316,2,FALSE)))</f>
        <v/>
      </c>
      <c r="N108" s="37" t="str">
        <f>IF(M108="","",VLOOKUP(M108,'Classes Cup'!$D$2:$E$50,2,FALSE))</f>
        <v/>
      </c>
    </row>
    <row r="109" spans="1:14" customFormat="1">
      <c r="A109" s="40" t="str">
        <f t="shared" si="5"/>
        <v/>
      </c>
      <c r="B109" s="46"/>
      <c r="C109" s="38"/>
      <c r="D109" s="42"/>
      <c r="E109" s="38"/>
      <c r="F109" s="45"/>
      <c r="G109" s="46"/>
      <c r="H109" s="46"/>
      <c r="I109" s="28" t="str">
        <f t="shared" si="6"/>
        <v/>
      </c>
      <c r="J109" s="29" t="str">
        <f t="shared" si="8"/>
        <v/>
      </c>
      <c r="K109" s="47" t="str">
        <f t="shared" si="9"/>
        <v/>
      </c>
      <c r="L109" s="28" t="str">
        <f t="shared" si="7"/>
        <v>UEC</v>
      </c>
      <c r="M109" s="28" t="str">
        <f>IF(ISBLANK(F109),"",IF(ISBLANK(C109),IF(ISBLANK(D109),VLOOKUP(E109&amp;J109,'Classes Cup'!$A$2:$B$316,2,FALSE),VLOOKUP(E109&amp;I109,'Classes Cup'!$A$2:$B$316,2,FALSE)),VLOOKUP(IF(E109="M","C"&amp;J109,"L"&amp;J109),'Classes Cup'!$A$2:$B$316,2,FALSE)))</f>
        <v/>
      </c>
      <c r="N109" s="37" t="str">
        <f>IF(M109="","",VLOOKUP(M109,'Classes Cup'!$D$2:$E$50,2,FALSE))</f>
        <v/>
      </c>
    </row>
    <row r="110" spans="1:14" customFormat="1">
      <c r="A110" s="40" t="str">
        <f t="shared" si="5"/>
        <v/>
      </c>
      <c r="B110" s="46"/>
      <c r="C110" s="38"/>
      <c r="D110" s="42"/>
      <c r="E110" s="38"/>
      <c r="F110" s="45"/>
      <c r="G110" s="46"/>
      <c r="H110" s="46"/>
      <c r="I110" s="28" t="str">
        <f t="shared" si="6"/>
        <v/>
      </c>
      <c r="J110" s="29" t="str">
        <f t="shared" si="8"/>
        <v/>
      </c>
      <c r="K110" s="47" t="str">
        <f t="shared" si="9"/>
        <v/>
      </c>
      <c r="L110" s="28" t="str">
        <f t="shared" si="7"/>
        <v>UEC</v>
      </c>
      <c r="M110" s="28" t="str">
        <f>IF(ISBLANK(F110),"",IF(ISBLANK(C110),IF(ISBLANK(D110),VLOOKUP(E110&amp;J110,'Classes Cup'!$A$2:$B$316,2,FALSE),VLOOKUP(E110&amp;I110,'Classes Cup'!$A$2:$B$316,2,FALSE)),VLOOKUP(IF(E110="M","C"&amp;J110,"L"&amp;J110),'Classes Cup'!$A$2:$B$316,2,FALSE)))</f>
        <v/>
      </c>
      <c r="N110" s="37" t="str">
        <f>IF(M110="","",VLOOKUP(M110,'Classes Cup'!$D$2:$E$50,2,FALSE))</f>
        <v/>
      </c>
    </row>
    <row r="111" spans="1:14" customFormat="1">
      <c r="A111" s="40" t="str">
        <f t="shared" si="5"/>
        <v/>
      </c>
      <c r="B111" s="46"/>
      <c r="C111" s="38"/>
      <c r="D111" s="42"/>
      <c r="E111" s="38"/>
      <c r="F111" s="45"/>
      <c r="G111" s="46"/>
      <c r="H111" s="46"/>
      <c r="I111" s="28" t="str">
        <f t="shared" si="6"/>
        <v/>
      </c>
      <c r="J111" s="29" t="str">
        <f t="shared" si="8"/>
        <v/>
      </c>
      <c r="K111" s="47" t="str">
        <f t="shared" si="9"/>
        <v/>
      </c>
      <c r="L111" s="28" t="str">
        <f t="shared" si="7"/>
        <v>UEC</v>
      </c>
      <c r="M111" s="28" t="str">
        <f>IF(ISBLANK(F111),"",IF(ISBLANK(C111),IF(ISBLANK(D111),VLOOKUP(E111&amp;J111,'Classes Cup'!$A$2:$B$316,2,FALSE),VLOOKUP(E111&amp;I111,'Classes Cup'!$A$2:$B$316,2,FALSE)),VLOOKUP(IF(E111="M","C"&amp;J111,"L"&amp;J111),'Classes Cup'!$A$2:$B$316,2,FALSE)))</f>
        <v/>
      </c>
      <c r="N111" s="37" t="str">
        <f>IF(M111="","",VLOOKUP(M111,'Classes Cup'!$D$2:$E$50,2,FALSE))</f>
        <v/>
      </c>
    </row>
    <row r="112" spans="1:14" customFormat="1">
      <c r="A112" s="40" t="str">
        <f t="shared" si="5"/>
        <v/>
      </c>
      <c r="B112" s="46"/>
      <c r="C112" s="38"/>
      <c r="D112" s="42"/>
      <c r="E112" s="38"/>
      <c r="F112" s="45"/>
      <c r="G112" s="46"/>
      <c r="H112" s="46"/>
      <c r="I112" s="28" t="str">
        <f t="shared" si="6"/>
        <v/>
      </c>
      <c r="J112" s="29" t="str">
        <f t="shared" si="8"/>
        <v/>
      </c>
      <c r="K112" s="47" t="str">
        <f t="shared" si="9"/>
        <v/>
      </c>
      <c r="L112" s="28" t="str">
        <f t="shared" si="7"/>
        <v>UEC</v>
      </c>
      <c r="M112" s="28" t="str">
        <f>IF(ISBLANK(F112),"",IF(ISBLANK(C112),IF(ISBLANK(D112),VLOOKUP(E112&amp;J112,'Classes Cup'!$A$2:$B$316,2,FALSE),VLOOKUP(E112&amp;I112,'Classes Cup'!$A$2:$B$316,2,FALSE)),VLOOKUP(IF(E112="M","C"&amp;J112,"L"&amp;J112),'Classes Cup'!$A$2:$B$316,2,FALSE)))</f>
        <v/>
      </c>
      <c r="N112" s="37" t="str">
        <f>IF(M112="","",VLOOKUP(M112,'Classes Cup'!$D$2:$E$50,2,FALSE))</f>
        <v/>
      </c>
    </row>
    <row r="113" spans="1:14" customFormat="1">
      <c r="A113" s="40" t="str">
        <f t="shared" si="5"/>
        <v/>
      </c>
      <c r="B113" s="46"/>
      <c r="C113" s="38"/>
      <c r="D113" s="42"/>
      <c r="E113" s="38"/>
      <c r="F113" s="45"/>
      <c r="G113" s="46"/>
      <c r="H113" s="46"/>
      <c r="I113" s="28" t="str">
        <f t="shared" si="6"/>
        <v/>
      </c>
      <c r="J113" s="29" t="str">
        <f t="shared" si="8"/>
        <v/>
      </c>
      <c r="K113" s="47" t="str">
        <f t="shared" si="9"/>
        <v/>
      </c>
      <c r="L113" s="28" t="str">
        <f t="shared" si="7"/>
        <v>UEC</v>
      </c>
      <c r="M113" s="28" t="str">
        <f>IF(ISBLANK(F113),"",IF(ISBLANK(C113),IF(ISBLANK(D113),VLOOKUP(E113&amp;J113,'Classes Cup'!$A$2:$B$316,2,FALSE),VLOOKUP(E113&amp;I113,'Classes Cup'!$A$2:$B$316,2,FALSE)),VLOOKUP(IF(E113="M","C"&amp;J113,"L"&amp;J113),'Classes Cup'!$A$2:$B$316,2,FALSE)))</f>
        <v/>
      </c>
      <c r="N113" s="37" t="str">
        <f>IF(M113="","",VLOOKUP(M113,'Classes Cup'!$D$2:$E$50,2,FALSE))</f>
        <v/>
      </c>
    </row>
    <row r="114" spans="1:14" customFormat="1">
      <c r="A114" s="40" t="str">
        <f t="shared" si="5"/>
        <v/>
      </c>
      <c r="B114" s="46"/>
      <c r="C114" s="38"/>
      <c r="D114" s="42"/>
      <c r="E114" s="38"/>
      <c r="F114" s="45"/>
      <c r="G114" s="46"/>
      <c r="H114" s="46"/>
      <c r="I114" s="28" t="str">
        <f t="shared" si="6"/>
        <v/>
      </c>
      <c r="J114" s="29" t="str">
        <f t="shared" si="8"/>
        <v/>
      </c>
      <c r="K114" s="47" t="str">
        <f t="shared" si="9"/>
        <v/>
      </c>
      <c r="L114" s="28" t="str">
        <f t="shared" si="7"/>
        <v>UEC</v>
      </c>
      <c r="M114" s="28" t="str">
        <f>IF(ISBLANK(F114),"",IF(ISBLANK(C114),IF(ISBLANK(D114),VLOOKUP(E114&amp;J114,'Classes Cup'!$A$2:$B$316,2,FALSE),VLOOKUP(E114&amp;I114,'Classes Cup'!$A$2:$B$316,2,FALSE)),VLOOKUP(IF(E114="M","C"&amp;J114,"L"&amp;J114),'Classes Cup'!$A$2:$B$316,2,FALSE)))</f>
        <v/>
      </c>
      <c r="N114" s="37" t="str">
        <f>IF(M114="","",VLOOKUP(M114,'Classes Cup'!$D$2:$E$50,2,FALSE))</f>
        <v/>
      </c>
    </row>
    <row r="115" spans="1:14" customFormat="1">
      <c r="A115" s="40" t="str">
        <f t="shared" si="5"/>
        <v/>
      </c>
      <c r="B115" s="46"/>
      <c r="C115" s="38"/>
      <c r="D115" s="42"/>
      <c r="E115" s="38"/>
      <c r="F115" s="45"/>
      <c r="G115" s="46"/>
      <c r="H115" s="46"/>
      <c r="I115" s="28" t="str">
        <f t="shared" si="6"/>
        <v/>
      </c>
      <c r="J115" s="29" t="str">
        <f t="shared" si="8"/>
        <v/>
      </c>
      <c r="K115" s="47" t="str">
        <f t="shared" si="9"/>
        <v/>
      </c>
      <c r="L115" s="28" t="str">
        <f t="shared" si="7"/>
        <v>UEC</v>
      </c>
      <c r="M115" s="28" t="str">
        <f>IF(ISBLANK(F115),"",IF(ISBLANK(C115),IF(ISBLANK(D115),VLOOKUP(E115&amp;J115,'Classes Cup'!$A$2:$B$316,2,FALSE),VLOOKUP(E115&amp;I115,'Classes Cup'!$A$2:$B$316,2,FALSE)),VLOOKUP(IF(E115="M","C"&amp;J115,"L"&amp;J115),'Classes Cup'!$A$2:$B$316,2,FALSE)))</f>
        <v/>
      </c>
      <c r="N115" s="37" t="str">
        <f>IF(M115="","",VLOOKUP(M115,'Classes Cup'!$D$2:$E$50,2,FALSE))</f>
        <v/>
      </c>
    </row>
    <row r="116" spans="1:14" customFormat="1">
      <c r="A116" s="40" t="str">
        <f t="shared" si="5"/>
        <v/>
      </c>
      <c r="B116" s="46"/>
      <c r="C116" s="38"/>
      <c r="D116" s="42"/>
      <c r="E116" s="38"/>
      <c r="F116" s="45"/>
      <c r="G116" s="46"/>
      <c r="H116" s="46"/>
      <c r="I116" s="28" t="str">
        <f t="shared" si="6"/>
        <v/>
      </c>
      <c r="J116" s="29" t="str">
        <f t="shared" si="8"/>
        <v/>
      </c>
      <c r="K116" s="47" t="str">
        <f t="shared" si="9"/>
        <v/>
      </c>
      <c r="L116" s="28" t="str">
        <f t="shared" si="7"/>
        <v>UEC</v>
      </c>
      <c r="M116" s="28" t="str">
        <f>IF(ISBLANK(F116),"",IF(ISBLANK(C116),IF(ISBLANK(D116),VLOOKUP(E116&amp;J116,'Classes Cup'!$A$2:$B$316,2,FALSE),VLOOKUP(E116&amp;I116,'Classes Cup'!$A$2:$B$316,2,FALSE)),VLOOKUP(IF(E116="M","C"&amp;J116,"L"&amp;J116),'Classes Cup'!$A$2:$B$316,2,FALSE)))</f>
        <v/>
      </c>
      <c r="N116" s="37" t="str">
        <f>IF(M116="","",VLOOKUP(M116,'Classes Cup'!$D$2:$E$50,2,FALSE))</f>
        <v/>
      </c>
    </row>
    <row r="117" spans="1:14" customFormat="1">
      <c r="A117" s="40" t="str">
        <f t="shared" si="5"/>
        <v/>
      </c>
      <c r="B117" s="46"/>
      <c r="C117" s="38"/>
      <c r="D117" s="42"/>
      <c r="E117" s="38"/>
      <c r="F117" s="45"/>
      <c r="G117" s="46"/>
      <c r="H117" s="46"/>
      <c r="I117" s="28" t="str">
        <f t="shared" si="6"/>
        <v/>
      </c>
      <c r="J117" s="29" t="str">
        <f t="shared" si="8"/>
        <v/>
      </c>
      <c r="K117" s="47" t="str">
        <f t="shared" si="9"/>
        <v/>
      </c>
      <c r="L117" s="28" t="str">
        <f t="shared" si="7"/>
        <v>UEC</v>
      </c>
      <c r="M117" s="28" t="str">
        <f>IF(ISBLANK(F117),"",IF(ISBLANK(C117),IF(ISBLANK(D117),VLOOKUP(E117&amp;J117,'Classes Cup'!$A$2:$B$316,2,FALSE),VLOOKUP(E117&amp;I117,'Classes Cup'!$A$2:$B$316,2,FALSE)),VLOOKUP(IF(E117="M","C"&amp;J117,"L"&amp;J117),'Classes Cup'!$A$2:$B$316,2,FALSE)))</f>
        <v/>
      </c>
      <c r="N117" s="37" t="str">
        <f>IF(M117="","",VLOOKUP(M117,'Classes Cup'!$D$2:$E$50,2,FALSE))</f>
        <v/>
      </c>
    </row>
    <row r="118" spans="1:14" customFormat="1">
      <c r="A118" s="40" t="str">
        <f t="shared" si="5"/>
        <v/>
      </c>
      <c r="B118" s="46"/>
      <c r="C118" s="38"/>
      <c r="D118" s="42"/>
      <c r="E118" s="38"/>
      <c r="F118" s="45"/>
      <c r="G118" s="46"/>
      <c r="H118" s="46"/>
      <c r="I118" s="28" t="str">
        <f t="shared" si="6"/>
        <v/>
      </c>
      <c r="J118" s="29" t="str">
        <f t="shared" si="8"/>
        <v/>
      </c>
      <c r="K118" s="47" t="str">
        <f t="shared" si="9"/>
        <v/>
      </c>
      <c r="L118" s="28" t="str">
        <f t="shared" si="7"/>
        <v>UEC</v>
      </c>
      <c r="M118" s="28" t="str">
        <f>IF(ISBLANK(F118),"",IF(ISBLANK(C118),IF(ISBLANK(D118),VLOOKUP(E118&amp;J118,'Classes Cup'!$A$2:$B$316,2,FALSE),VLOOKUP(E118&amp;I118,'Classes Cup'!$A$2:$B$316,2,FALSE)),VLOOKUP(IF(E118="M","C"&amp;J118,"L"&amp;J118),'Classes Cup'!$A$2:$B$316,2,FALSE)))</f>
        <v/>
      </c>
      <c r="N118" s="37" t="str">
        <f>IF(M118="","",VLOOKUP(M118,'Classes Cup'!$D$2:$E$50,2,FALSE))</f>
        <v/>
      </c>
    </row>
    <row r="119" spans="1:14" customFormat="1">
      <c r="A119" s="40" t="str">
        <f t="shared" si="5"/>
        <v/>
      </c>
      <c r="B119" s="46"/>
      <c r="C119" s="38"/>
      <c r="D119" s="42"/>
      <c r="E119" s="38"/>
      <c r="F119" s="45"/>
      <c r="G119" s="46"/>
      <c r="H119" s="46"/>
      <c r="I119" s="28" t="str">
        <f t="shared" si="6"/>
        <v/>
      </c>
      <c r="J119" s="29" t="str">
        <f t="shared" si="8"/>
        <v/>
      </c>
      <c r="K119" s="47" t="str">
        <f t="shared" si="9"/>
        <v/>
      </c>
      <c r="L119" s="28" t="str">
        <f t="shared" si="7"/>
        <v>UEC</v>
      </c>
      <c r="M119" s="28" t="str">
        <f>IF(ISBLANK(F119),"",IF(ISBLANK(C119),IF(ISBLANK(D119),VLOOKUP(E119&amp;J119,'Classes Cup'!$A$2:$B$316,2,FALSE),VLOOKUP(E119&amp;I119,'Classes Cup'!$A$2:$B$316,2,FALSE)),VLOOKUP(IF(E119="M","C"&amp;J119,"L"&amp;J119),'Classes Cup'!$A$2:$B$316,2,FALSE)))</f>
        <v/>
      </c>
      <c r="N119" s="37" t="str">
        <f>IF(M119="","",VLOOKUP(M119,'Classes Cup'!$D$2:$E$50,2,FALSE))</f>
        <v/>
      </c>
    </row>
    <row r="120" spans="1:14" customFormat="1">
      <c r="A120" s="40" t="str">
        <f t="shared" si="5"/>
        <v/>
      </c>
      <c r="B120" s="46"/>
      <c r="C120" s="38"/>
      <c r="D120" s="42"/>
      <c r="E120" s="38"/>
      <c r="F120" s="45"/>
      <c r="G120" s="46"/>
      <c r="H120" s="46"/>
      <c r="I120" s="28" t="str">
        <f t="shared" si="6"/>
        <v/>
      </c>
      <c r="J120" s="29" t="str">
        <f t="shared" si="8"/>
        <v/>
      </c>
      <c r="K120" s="47" t="str">
        <f t="shared" si="9"/>
        <v/>
      </c>
      <c r="L120" s="28" t="str">
        <f t="shared" si="7"/>
        <v>UEC</v>
      </c>
      <c r="M120" s="28" t="str">
        <f>IF(ISBLANK(F120),"",IF(ISBLANK(C120),IF(ISBLANK(D120),VLOOKUP(E120&amp;J120,'Classes Cup'!$A$2:$B$316,2,FALSE),VLOOKUP(E120&amp;I120,'Classes Cup'!$A$2:$B$316,2,FALSE)),VLOOKUP(IF(E120="M","C"&amp;J120,"L"&amp;J120),'Classes Cup'!$A$2:$B$316,2,FALSE)))</f>
        <v/>
      </c>
      <c r="N120" s="37" t="str">
        <f>IF(M120="","",VLOOKUP(M120,'Classes Cup'!$D$2:$E$50,2,FALSE))</f>
        <v/>
      </c>
    </row>
    <row r="121" spans="1:14" customFormat="1">
      <c r="A121" s="40" t="str">
        <f t="shared" si="5"/>
        <v/>
      </c>
      <c r="B121" s="46"/>
      <c r="C121" s="38"/>
      <c r="D121" s="42"/>
      <c r="E121" s="38"/>
      <c r="F121" s="45"/>
      <c r="G121" s="46"/>
      <c r="H121" s="46"/>
      <c r="I121" s="28" t="str">
        <f t="shared" si="6"/>
        <v/>
      </c>
      <c r="J121" s="29" t="str">
        <f t="shared" si="8"/>
        <v/>
      </c>
      <c r="K121" s="47" t="str">
        <f t="shared" si="9"/>
        <v/>
      </c>
      <c r="L121" s="28" t="str">
        <f t="shared" si="7"/>
        <v>UEC</v>
      </c>
      <c r="M121" s="28" t="str">
        <f>IF(ISBLANK(F121),"",IF(ISBLANK(C121),IF(ISBLANK(D121),VLOOKUP(E121&amp;J121,'Classes Cup'!$A$2:$B$316,2,FALSE),VLOOKUP(E121&amp;I121,'Classes Cup'!$A$2:$B$316,2,FALSE)),VLOOKUP(IF(E121="M","C"&amp;J121,"L"&amp;J121),'Classes Cup'!$A$2:$B$316,2,FALSE)))</f>
        <v/>
      </c>
      <c r="N121" s="37" t="str">
        <f>IF(M121="","",VLOOKUP(M121,'Classes Cup'!$D$2:$E$50,2,FALSE))</f>
        <v/>
      </c>
    </row>
    <row r="122" spans="1:14" customFormat="1">
      <c r="A122" s="40" t="str">
        <f t="shared" si="5"/>
        <v/>
      </c>
      <c r="B122" s="46"/>
      <c r="C122" s="38"/>
      <c r="D122" s="42"/>
      <c r="E122" s="38"/>
      <c r="F122" s="45"/>
      <c r="G122" s="46"/>
      <c r="H122" s="46"/>
      <c r="I122" s="28" t="str">
        <f t="shared" si="6"/>
        <v/>
      </c>
      <c r="J122" s="29" t="str">
        <f t="shared" si="8"/>
        <v/>
      </c>
      <c r="K122" s="47" t="str">
        <f t="shared" si="9"/>
        <v/>
      </c>
      <c r="L122" s="28" t="str">
        <f t="shared" si="7"/>
        <v>UEC</v>
      </c>
      <c r="M122" s="28" t="str">
        <f>IF(ISBLANK(F122),"",IF(ISBLANK(C122),IF(ISBLANK(D122),VLOOKUP(E122&amp;J122,'Classes Cup'!$A$2:$B$316,2,FALSE),VLOOKUP(E122&amp;I122,'Classes Cup'!$A$2:$B$316,2,FALSE)),VLOOKUP(IF(E122="M","C"&amp;J122,"L"&amp;J122),'Classes Cup'!$A$2:$B$316,2,FALSE)))</f>
        <v/>
      </c>
      <c r="N122" s="37" t="str">
        <f>IF(M122="","",VLOOKUP(M122,'Classes Cup'!$D$2:$E$50,2,FALSE))</f>
        <v/>
      </c>
    </row>
    <row r="123" spans="1:14" customFormat="1">
      <c r="A123" s="40" t="str">
        <f t="shared" si="5"/>
        <v/>
      </c>
      <c r="B123" s="46"/>
      <c r="C123" s="38"/>
      <c r="D123" s="42"/>
      <c r="E123" s="38"/>
      <c r="F123" s="45"/>
      <c r="G123" s="46"/>
      <c r="H123" s="46"/>
      <c r="I123" s="28" t="str">
        <f t="shared" si="6"/>
        <v/>
      </c>
      <c r="J123" s="29" t="str">
        <f t="shared" si="8"/>
        <v/>
      </c>
      <c r="K123" s="47" t="str">
        <f t="shared" si="9"/>
        <v/>
      </c>
      <c r="L123" s="28" t="str">
        <f t="shared" si="7"/>
        <v>UEC</v>
      </c>
      <c r="M123" s="28" t="str">
        <f>IF(ISBLANK(F123),"",IF(ISBLANK(C123),IF(ISBLANK(D123),VLOOKUP(E123&amp;J123,'Classes Cup'!$A$2:$B$316,2,FALSE),VLOOKUP(E123&amp;I123,'Classes Cup'!$A$2:$B$316,2,FALSE)),VLOOKUP(IF(E123="M","C"&amp;J123,"L"&amp;J123),'Classes Cup'!$A$2:$B$316,2,FALSE)))</f>
        <v/>
      </c>
      <c r="N123" s="37" t="str">
        <f>IF(M123="","",VLOOKUP(M123,'Classes Cup'!$D$2:$E$50,2,FALSE))</f>
        <v/>
      </c>
    </row>
    <row r="124" spans="1:14" customFormat="1">
      <c r="A124" s="40" t="str">
        <f t="shared" si="5"/>
        <v/>
      </c>
      <c r="B124" s="46"/>
      <c r="C124" s="38"/>
      <c r="D124" s="42"/>
      <c r="E124" s="38"/>
      <c r="F124" s="45"/>
      <c r="G124" s="46"/>
      <c r="H124" s="46"/>
      <c r="I124" s="28" t="str">
        <f t="shared" si="6"/>
        <v/>
      </c>
      <c r="J124" s="29" t="str">
        <f t="shared" si="8"/>
        <v/>
      </c>
      <c r="K124" s="47" t="str">
        <f t="shared" si="9"/>
        <v/>
      </c>
      <c r="L124" s="28" t="str">
        <f t="shared" si="7"/>
        <v>UEC</v>
      </c>
      <c r="M124" s="28" t="str">
        <f>IF(ISBLANK(F124),"",IF(ISBLANK(C124),IF(ISBLANK(D124),VLOOKUP(E124&amp;J124,'Classes Cup'!$A$2:$B$316,2,FALSE),VLOOKUP(E124&amp;I124,'Classes Cup'!$A$2:$B$316,2,FALSE)),VLOOKUP(IF(E124="M","C"&amp;J124,"L"&amp;J124),'Classes Cup'!$A$2:$B$316,2,FALSE)))</f>
        <v/>
      </c>
      <c r="N124" s="37" t="str">
        <f>IF(M124="","",VLOOKUP(M124,'Classes Cup'!$D$2:$E$50,2,FALSE))</f>
        <v/>
      </c>
    </row>
    <row r="125" spans="1:14" customFormat="1">
      <c r="A125" s="40" t="str">
        <f t="shared" si="5"/>
        <v/>
      </c>
      <c r="B125" s="46"/>
      <c r="C125" s="38"/>
      <c r="D125" s="42"/>
      <c r="E125" s="38"/>
      <c r="F125" s="45"/>
      <c r="G125" s="46"/>
      <c r="H125" s="46"/>
      <c r="I125" s="28" t="str">
        <f t="shared" si="6"/>
        <v/>
      </c>
      <c r="J125" s="29" t="str">
        <f t="shared" si="8"/>
        <v/>
      </c>
      <c r="K125" s="47" t="str">
        <f t="shared" si="9"/>
        <v/>
      </c>
      <c r="L125" s="28" t="str">
        <f t="shared" si="7"/>
        <v>UEC</v>
      </c>
      <c r="M125" s="28" t="str">
        <f>IF(ISBLANK(F125),"",IF(ISBLANK(C125),IF(ISBLANK(D125),VLOOKUP(E125&amp;J125,'Classes Cup'!$A$2:$B$316,2,FALSE),VLOOKUP(E125&amp;I125,'Classes Cup'!$A$2:$B$316,2,FALSE)),VLOOKUP(IF(E125="M","C"&amp;J125,"L"&amp;J125),'Classes Cup'!$A$2:$B$316,2,FALSE)))</f>
        <v/>
      </c>
      <c r="N125" s="37" t="str">
        <f>IF(M125="","",VLOOKUP(M125,'Classes Cup'!$D$2:$E$50,2,FALSE))</f>
        <v/>
      </c>
    </row>
    <row r="126" spans="1:14" customFormat="1">
      <c r="A126" s="40" t="str">
        <f t="shared" si="5"/>
        <v/>
      </c>
      <c r="B126" s="46"/>
      <c r="C126" s="38"/>
      <c r="D126" s="42"/>
      <c r="E126" s="38"/>
      <c r="F126" s="45"/>
      <c r="G126" s="46"/>
      <c r="H126" s="46"/>
      <c r="I126" s="28" t="str">
        <f t="shared" si="6"/>
        <v/>
      </c>
      <c r="J126" s="29" t="str">
        <f t="shared" si="8"/>
        <v/>
      </c>
      <c r="K126" s="47" t="str">
        <f t="shared" si="9"/>
        <v/>
      </c>
      <c r="L126" s="28" t="str">
        <f t="shared" si="7"/>
        <v>UEC</v>
      </c>
      <c r="M126" s="28" t="str">
        <f>IF(ISBLANK(F126),"",IF(ISBLANK(C126),IF(ISBLANK(D126),VLOOKUP(E126&amp;J126,'Classes Cup'!$A$2:$B$316,2,FALSE),VLOOKUP(E126&amp;I126,'Classes Cup'!$A$2:$B$316,2,FALSE)),VLOOKUP(IF(E126="M","C"&amp;J126,"L"&amp;J126),'Classes Cup'!$A$2:$B$316,2,FALSE)))</f>
        <v/>
      </c>
      <c r="N126" s="37" t="str">
        <f>IF(M126="","",VLOOKUP(M126,'Classes Cup'!$D$2:$E$50,2,FALSE))</f>
        <v/>
      </c>
    </row>
    <row r="127" spans="1:14" customFormat="1">
      <c r="A127" s="40" t="str">
        <f t="shared" si="5"/>
        <v/>
      </c>
      <c r="B127" s="46"/>
      <c r="C127" s="38"/>
      <c r="D127" s="42"/>
      <c r="E127" s="38"/>
      <c r="F127" s="45"/>
      <c r="G127" s="46"/>
      <c r="H127" s="46"/>
      <c r="I127" s="28" t="str">
        <f t="shared" si="6"/>
        <v/>
      </c>
      <c r="J127" s="29" t="str">
        <f t="shared" si="8"/>
        <v/>
      </c>
      <c r="K127" s="47" t="str">
        <f t="shared" si="9"/>
        <v/>
      </c>
      <c r="L127" s="28" t="str">
        <f t="shared" si="7"/>
        <v>UEC</v>
      </c>
      <c r="M127" s="28" t="str">
        <f>IF(ISBLANK(F127),"",IF(ISBLANK(C127),IF(ISBLANK(D127),VLOOKUP(E127&amp;J127,'Classes Cup'!$A$2:$B$316,2,FALSE),VLOOKUP(E127&amp;I127,'Classes Cup'!$A$2:$B$316,2,FALSE)),VLOOKUP(IF(E127="M","C"&amp;J127,"L"&amp;J127),'Classes Cup'!$A$2:$B$316,2,FALSE)))</f>
        <v/>
      </c>
      <c r="N127" s="37" t="str">
        <f>IF(M127="","",VLOOKUP(M127,'Classes Cup'!$D$2:$E$50,2,FALSE))</f>
        <v/>
      </c>
    </row>
    <row r="128" spans="1:14" customFormat="1">
      <c r="A128" s="40" t="str">
        <f t="shared" si="5"/>
        <v/>
      </c>
      <c r="B128" s="46"/>
      <c r="C128" s="38"/>
      <c r="D128" s="42"/>
      <c r="E128" s="38"/>
      <c r="F128" s="45"/>
      <c r="G128" s="46"/>
      <c r="H128" s="46"/>
      <c r="I128" s="28" t="str">
        <f t="shared" si="6"/>
        <v/>
      </c>
      <c r="J128" s="29" t="str">
        <f t="shared" si="8"/>
        <v/>
      </c>
      <c r="K128" s="47" t="str">
        <f t="shared" si="9"/>
        <v/>
      </c>
      <c r="L128" s="28" t="str">
        <f t="shared" si="7"/>
        <v>UEC</v>
      </c>
      <c r="M128" s="28" t="str">
        <f>IF(ISBLANK(F128),"",IF(ISBLANK(C128),IF(ISBLANK(D128),VLOOKUP(E128&amp;J128,'Classes Cup'!$A$2:$B$316,2,FALSE),VLOOKUP(E128&amp;I128,'Classes Cup'!$A$2:$B$316,2,FALSE)),VLOOKUP(IF(E128="M","C"&amp;J128,"L"&amp;J128),'Classes Cup'!$A$2:$B$316,2,FALSE)))</f>
        <v/>
      </c>
      <c r="N128" s="37" t="str">
        <f>IF(M128="","",VLOOKUP(M128,'Classes Cup'!$D$2:$E$50,2,FALSE))</f>
        <v/>
      </c>
    </row>
    <row r="129" spans="1:14" customFormat="1">
      <c r="A129" s="40" t="str">
        <f t="shared" si="5"/>
        <v/>
      </c>
      <c r="B129" s="46"/>
      <c r="C129" s="38"/>
      <c r="D129" s="42"/>
      <c r="E129" s="38"/>
      <c r="F129" s="45"/>
      <c r="G129" s="46"/>
      <c r="H129" s="46"/>
      <c r="I129" s="28" t="str">
        <f t="shared" si="6"/>
        <v/>
      </c>
      <c r="J129" s="29" t="str">
        <f t="shared" si="8"/>
        <v/>
      </c>
      <c r="K129" s="47" t="str">
        <f t="shared" si="9"/>
        <v/>
      </c>
      <c r="L129" s="28" t="str">
        <f t="shared" si="7"/>
        <v>UEC</v>
      </c>
      <c r="M129" s="28" t="str">
        <f>IF(ISBLANK(F129),"",IF(ISBLANK(C129),IF(ISBLANK(D129),VLOOKUP(E129&amp;J129,'Classes Cup'!$A$2:$B$316,2,FALSE),VLOOKUP(E129&amp;I129,'Classes Cup'!$A$2:$B$316,2,FALSE)),VLOOKUP(IF(E129="M","C"&amp;J129,"L"&amp;J129),'Classes Cup'!$A$2:$B$316,2,FALSE)))</f>
        <v/>
      </c>
      <c r="N129" s="37" t="str">
        <f>IF(M129="","",VLOOKUP(M129,'Classes Cup'!$D$2:$E$50,2,FALSE))</f>
        <v/>
      </c>
    </row>
    <row r="130" spans="1:14" customFormat="1">
      <c r="A130" s="40" t="str">
        <f t="shared" si="5"/>
        <v/>
      </c>
      <c r="B130" s="46"/>
      <c r="C130" s="38"/>
      <c r="D130" s="42"/>
      <c r="E130" s="38"/>
      <c r="F130" s="45"/>
      <c r="G130" s="46"/>
      <c r="H130" s="46"/>
      <c r="I130" s="28" t="str">
        <f t="shared" si="6"/>
        <v/>
      </c>
      <c r="J130" s="29" t="str">
        <f t="shared" si="8"/>
        <v/>
      </c>
      <c r="K130" s="47" t="str">
        <f t="shared" si="9"/>
        <v/>
      </c>
      <c r="L130" s="28" t="str">
        <f t="shared" si="7"/>
        <v>UEC</v>
      </c>
      <c r="M130" s="28" t="str">
        <f>IF(ISBLANK(F130),"",IF(ISBLANK(C130),IF(ISBLANK(D130),VLOOKUP(E130&amp;J130,'Classes Cup'!$A$2:$B$316,2,FALSE),VLOOKUP(E130&amp;I130,'Classes Cup'!$A$2:$B$316,2,FALSE)),VLOOKUP(IF(E130="M","C"&amp;J130,"L"&amp;J130),'Classes Cup'!$A$2:$B$316,2,FALSE)))</f>
        <v/>
      </c>
      <c r="N130" s="37" t="str">
        <f>IF(M130="","",VLOOKUP(M130,'Classes Cup'!$D$2:$E$50,2,FALSE))</f>
        <v/>
      </c>
    </row>
    <row r="131" spans="1:14" customFormat="1">
      <c r="A131" s="40" t="str">
        <f t="shared" si="5"/>
        <v/>
      </c>
      <c r="B131" s="46"/>
      <c r="C131" s="38"/>
      <c r="D131" s="42"/>
      <c r="E131" s="38"/>
      <c r="F131" s="45"/>
      <c r="G131" s="46"/>
      <c r="H131" s="46"/>
      <c r="I131" s="28" t="str">
        <f t="shared" si="6"/>
        <v/>
      </c>
      <c r="J131" s="29" t="str">
        <f t="shared" si="8"/>
        <v/>
      </c>
      <c r="K131" s="47" t="str">
        <f t="shared" si="9"/>
        <v/>
      </c>
      <c r="L131" s="28" t="str">
        <f t="shared" si="7"/>
        <v>UEC</v>
      </c>
      <c r="M131" s="28" t="str">
        <f>IF(ISBLANK(F131),"",IF(ISBLANK(C131),IF(ISBLANK(D131),VLOOKUP(E131&amp;J131,'Classes Cup'!$A$2:$B$316,2,FALSE),VLOOKUP(E131&amp;I131,'Classes Cup'!$A$2:$B$316,2,FALSE)),VLOOKUP(IF(E131="M","C"&amp;J131,"L"&amp;J131),'Classes Cup'!$A$2:$B$316,2,FALSE)))</f>
        <v/>
      </c>
      <c r="N131" s="37" t="str">
        <f>IF(M131="","",VLOOKUP(M131,'Classes Cup'!$D$2:$E$50,2,FALSE))</f>
        <v/>
      </c>
    </row>
    <row r="132" spans="1:14" customFormat="1">
      <c r="A132" s="40" t="str">
        <f t="shared" si="5"/>
        <v/>
      </c>
      <c r="B132" s="46"/>
      <c r="C132" s="38"/>
      <c r="D132" s="42"/>
      <c r="E132" s="38"/>
      <c r="F132" s="45"/>
      <c r="G132" s="46"/>
      <c r="H132" s="46"/>
      <c r="I132" s="28" t="str">
        <f t="shared" si="6"/>
        <v/>
      </c>
      <c r="J132" s="29" t="str">
        <f t="shared" si="8"/>
        <v/>
      </c>
      <c r="K132" s="47" t="str">
        <f t="shared" si="9"/>
        <v/>
      </c>
      <c r="L132" s="28" t="str">
        <f t="shared" si="7"/>
        <v>UEC</v>
      </c>
      <c r="M132" s="28" t="str">
        <f>IF(ISBLANK(F132),"",IF(ISBLANK(C132),IF(ISBLANK(D132),VLOOKUP(E132&amp;J132,'Classes Cup'!$A$2:$B$316,2,FALSE),VLOOKUP(E132&amp;I132,'Classes Cup'!$A$2:$B$316,2,FALSE)),VLOOKUP(IF(E132="M","C"&amp;J132,"L"&amp;J132),'Classes Cup'!$A$2:$B$316,2,FALSE)))</f>
        <v/>
      </c>
      <c r="N132" s="37" t="str">
        <f>IF(M132="","",VLOOKUP(M132,'Classes Cup'!$D$2:$E$50,2,FALSE))</f>
        <v/>
      </c>
    </row>
    <row r="133" spans="1:14" customFormat="1">
      <c r="A133" s="40" t="str">
        <f t="shared" si="5"/>
        <v/>
      </c>
      <c r="B133" s="46"/>
      <c r="C133" s="38"/>
      <c r="D133" s="42"/>
      <c r="E133" s="38"/>
      <c r="F133" s="45"/>
      <c r="G133" s="46"/>
      <c r="H133" s="46"/>
      <c r="I133" s="28" t="str">
        <f t="shared" si="6"/>
        <v/>
      </c>
      <c r="J133" s="29" t="str">
        <f t="shared" si="8"/>
        <v/>
      </c>
      <c r="K133" s="47" t="str">
        <f t="shared" si="9"/>
        <v/>
      </c>
      <c r="L133" s="28" t="str">
        <f t="shared" si="7"/>
        <v>UEC</v>
      </c>
      <c r="M133" s="28" t="str">
        <f>IF(ISBLANK(F133),"",IF(ISBLANK(C133),IF(ISBLANK(D133),VLOOKUP(E133&amp;J133,'Classes Cup'!$A$2:$B$316,2,FALSE),VLOOKUP(E133&amp;I133,'Classes Cup'!$A$2:$B$316,2,FALSE)),VLOOKUP(IF(E133="M","C"&amp;J133,"L"&amp;J133),'Classes Cup'!$A$2:$B$316,2,FALSE)))</f>
        <v/>
      </c>
      <c r="N133" s="37" t="str">
        <f>IF(M133="","",VLOOKUP(M133,'Classes Cup'!$D$2:$E$50,2,FALSE))</f>
        <v/>
      </c>
    </row>
    <row r="134" spans="1:14" customFormat="1">
      <c r="A134" s="40" t="str">
        <f t="shared" si="5"/>
        <v/>
      </c>
      <c r="B134" s="46"/>
      <c r="C134" s="38"/>
      <c r="D134" s="42"/>
      <c r="E134" s="38"/>
      <c r="F134" s="45"/>
      <c r="G134" s="46"/>
      <c r="H134" s="46"/>
      <c r="I134" s="28" t="str">
        <f t="shared" si="6"/>
        <v/>
      </c>
      <c r="J134" s="29" t="str">
        <f t="shared" si="8"/>
        <v/>
      </c>
      <c r="K134" s="47" t="str">
        <f t="shared" si="9"/>
        <v/>
      </c>
      <c r="L134" s="28" t="str">
        <f t="shared" si="7"/>
        <v>UEC</v>
      </c>
      <c r="M134" s="28" t="str">
        <f>IF(ISBLANK(F134),"",IF(ISBLANK(C134),IF(ISBLANK(D134),VLOOKUP(E134&amp;J134,'Classes Cup'!$A$2:$B$316,2,FALSE),VLOOKUP(E134&amp;I134,'Classes Cup'!$A$2:$B$316,2,FALSE)),VLOOKUP(IF(E134="M","C"&amp;J134,"L"&amp;J134),'Classes Cup'!$A$2:$B$316,2,FALSE)))</f>
        <v/>
      </c>
      <c r="N134" s="37" t="str">
        <f>IF(M134="","",VLOOKUP(M134,'Classes Cup'!$D$2:$E$50,2,FALSE))</f>
        <v/>
      </c>
    </row>
    <row r="135" spans="1:14" customFormat="1">
      <c r="A135" s="40" t="str">
        <f t="shared" si="5"/>
        <v/>
      </c>
      <c r="B135" s="46"/>
      <c r="C135" s="38"/>
      <c r="D135" s="42"/>
      <c r="E135" s="38"/>
      <c r="F135" s="45"/>
      <c r="G135" s="46"/>
      <c r="H135" s="46"/>
      <c r="I135" s="28" t="str">
        <f t="shared" si="6"/>
        <v/>
      </c>
      <c r="J135" s="29" t="str">
        <f t="shared" si="8"/>
        <v/>
      </c>
      <c r="K135" s="47" t="str">
        <f t="shared" si="9"/>
        <v/>
      </c>
      <c r="L135" s="28" t="str">
        <f t="shared" si="7"/>
        <v>UEC</v>
      </c>
      <c r="M135" s="28" t="str">
        <f>IF(ISBLANK(F135),"",IF(ISBLANK(C135),IF(ISBLANK(D135),VLOOKUP(E135&amp;J135,'Classes Cup'!$A$2:$B$316,2,FALSE),VLOOKUP(E135&amp;I135,'Classes Cup'!$A$2:$B$316,2,FALSE)),VLOOKUP(IF(E135="M","C"&amp;J135,"L"&amp;J135),'Classes Cup'!$A$2:$B$316,2,FALSE)))</f>
        <v/>
      </c>
      <c r="N135" s="37" t="str">
        <f>IF(M135="","",VLOOKUP(M135,'Classes Cup'!$D$2:$E$50,2,FALSE))</f>
        <v/>
      </c>
    </row>
    <row r="136" spans="1:14" customFormat="1">
      <c r="A136" s="40" t="str">
        <f t="shared" si="5"/>
        <v/>
      </c>
      <c r="B136" s="46"/>
      <c r="C136" s="38"/>
      <c r="D136" s="42"/>
      <c r="E136" s="38"/>
      <c r="F136" s="45"/>
      <c r="G136" s="46"/>
      <c r="H136" s="46"/>
      <c r="I136" s="28" t="str">
        <f t="shared" si="6"/>
        <v/>
      </c>
      <c r="J136" s="29" t="str">
        <f t="shared" si="8"/>
        <v/>
      </c>
      <c r="K136" s="47" t="str">
        <f t="shared" si="9"/>
        <v/>
      </c>
      <c r="L136" s="28" t="str">
        <f t="shared" si="7"/>
        <v>UEC</v>
      </c>
      <c r="M136" s="28" t="str">
        <f>IF(ISBLANK(F136),"",IF(ISBLANK(C136),IF(ISBLANK(D136),VLOOKUP(E136&amp;J136,'Classes Cup'!$A$2:$B$316,2,FALSE),VLOOKUP(E136&amp;I136,'Classes Cup'!$A$2:$B$316,2,FALSE)),VLOOKUP(IF(E136="M","C"&amp;J136,"L"&amp;J136),'Classes Cup'!$A$2:$B$316,2,FALSE)))</f>
        <v/>
      </c>
      <c r="N136" s="37" t="str">
        <f>IF(M136="","",VLOOKUP(M136,'Classes Cup'!$D$2:$E$50,2,FALSE))</f>
        <v/>
      </c>
    </row>
    <row r="137" spans="1:14" customFormat="1">
      <c r="A137" s="40" t="str">
        <f t="shared" si="5"/>
        <v/>
      </c>
      <c r="B137" s="46"/>
      <c r="C137" s="38"/>
      <c r="D137" s="42"/>
      <c r="E137" s="38"/>
      <c r="F137" s="45"/>
      <c r="G137" s="46"/>
      <c r="H137" s="46"/>
      <c r="I137" s="28" t="str">
        <f t="shared" si="6"/>
        <v/>
      </c>
      <c r="J137" s="29" t="str">
        <f t="shared" si="8"/>
        <v/>
      </c>
      <c r="K137" s="47" t="str">
        <f t="shared" si="9"/>
        <v/>
      </c>
      <c r="L137" s="28" t="str">
        <f t="shared" si="7"/>
        <v>UEC</v>
      </c>
      <c r="M137" s="28" t="str">
        <f>IF(ISBLANK(F137),"",IF(ISBLANK(C137),IF(ISBLANK(D137),VLOOKUP(E137&amp;J137,'Classes Cup'!$A$2:$B$316,2,FALSE),VLOOKUP(E137&amp;I137,'Classes Cup'!$A$2:$B$316,2,FALSE)),VLOOKUP(IF(E137="M","C"&amp;J137,"L"&amp;J137),'Classes Cup'!$A$2:$B$316,2,FALSE)))</f>
        <v/>
      </c>
      <c r="N137" s="37" t="str">
        <f>IF(M137="","",VLOOKUP(M137,'Classes Cup'!$D$2:$E$50,2,FALSE))</f>
        <v/>
      </c>
    </row>
    <row r="138" spans="1:14" customFormat="1">
      <c r="A138" s="40" t="str">
        <f t="shared" si="5"/>
        <v/>
      </c>
      <c r="B138" s="46"/>
      <c r="C138" s="38"/>
      <c r="D138" s="42"/>
      <c r="E138" s="38"/>
      <c r="F138" s="45"/>
      <c r="G138" s="46"/>
      <c r="H138" s="46"/>
      <c r="I138" s="28" t="str">
        <f t="shared" si="6"/>
        <v/>
      </c>
      <c r="J138" s="29" t="str">
        <f t="shared" si="8"/>
        <v/>
      </c>
      <c r="K138" s="47" t="str">
        <f t="shared" si="9"/>
        <v/>
      </c>
      <c r="L138" s="28" t="str">
        <f t="shared" si="7"/>
        <v>UEC</v>
      </c>
      <c r="M138" s="28" t="str">
        <f>IF(ISBLANK(F138),"",IF(ISBLANK(C138),IF(ISBLANK(D138),VLOOKUP(E138&amp;J138,'Classes Cup'!$A$2:$B$316,2,FALSE),VLOOKUP(E138&amp;I138,'Classes Cup'!$A$2:$B$316,2,FALSE)),VLOOKUP(IF(E138="M","C"&amp;J138,"L"&amp;J138),'Classes Cup'!$A$2:$B$316,2,FALSE)))</f>
        <v/>
      </c>
      <c r="N138" s="37" t="str">
        <f>IF(M138="","",VLOOKUP(M138,'Classes Cup'!$D$2:$E$50,2,FALSE))</f>
        <v/>
      </c>
    </row>
    <row r="139" spans="1:14" customFormat="1">
      <c r="A139" s="40" t="str">
        <f t="shared" si="5"/>
        <v/>
      </c>
      <c r="B139" s="46"/>
      <c r="C139" s="38"/>
      <c r="D139" s="42"/>
      <c r="E139" s="38"/>
      <c r="F139" s="45"/>
      <c r="G139" s="46"/>
      <c r="H139" s="46"/>
      <c r="I139" s="28" t="str">
        <f t="shared" si="6"/>
        <v/>
      </c>
      <c r="J139" s="29" t="str">
        <f t="shared" si="8"/>
        <v/>
      </c>
      <c r="K139" s="47" t="str">
        <f t="shared" si="9"/>
        <v/>
      </c>
      <c r="L139" s="28" t="str">
        <f t="shared" si="7"/>
        <v>UEC</v>
      </c>
      <c r="M139" s="28" t="str">
        <f>IF(ISBLANK(F139),"",IF(ISBLANK(C139),IF(ISBLANK(D139),VLOOKUP(E139&amp;J139,'Classes Cup'!$A$2:$B$316,2,FALSE),VLOOKUP(E139&amp;I139,'Classes Cup'!$A$2:$B$316,2,FALSE)),VLOOKUP(IF(E139="M","C"&amp;J139,"L"&amp;J139),'Classes Cup'!$A$2:$B$316,2,FALSE)))</f>
        <v/>
      </c>
      <c r="N139" s="37" t="str">
        <f>IF(M139="","",VLOOKUP(M139,'Classes Cup'!$D$2:$E$50,2,FALSE))</f>
        <v/>
      </c>
    </row>
    <row r="140" spans="1:14" customFormat="1">
      <c r="A140" s="40" t="str">
        <f t="shared" ref="A140:A203" si="10">IF(ISBLANK(F140),"",ROW(A139)-10)</f>
        <v/>
      </c>
      <c r="B140" s="46"/>
      <c r="C140" s="38"/>
      <c r="D140" s="42"/>
      <c r="E140" s="38"/>
      <c r="F140" s="45"/>
      <c r="G140" s="46"/>
      <c r="H140" s="46"/>
      <c r="I140" s="28" t="str">
        <f t="shared" ref="I140:I203" si="11">IF(AND(D140="x",ISBLANK(C140)),IF($J$10-YEAR(F140)&gt;=19,"E",IF($J$10-YEAR(F140)&gt;=17,"J","")),"")</f>
        <v/>
      </c>
      <c r="J140" s="29" t="str">
        <f t="shared" si="8"/>
        <v/>
      </c>
      <c r="K140" s="47" t="str">
        <f t="shared" si="9"/>
        <v/>
      </c>
      <c r="L140" s="28" t="str">
        <f t="shared" ref="L140:L203" si="12">$F$10</f>
        <v>UEC</v>
      </c>
      <c r="M140" s="28" t="str">
        <f>IF(ISBLANK(F140),"",IF(ISBLANK(C140),IF(ISBLANK(D140),VLOOKUP(E140&amp;J140,'Classes Cup'!$A$2:$B$316,2,FALSE),VLOOKUP(E140&amp;I140,'Classes Cup'!$A$2:$B$316,2,FALSE)),VLOOKUP(IF(E140="M","C"&amp;J140,"L"&amp;J140),'Classes Cup'!$A$2:$B$316,2,FALSE)))</f>
        <v/>
      </c>
      <c r="N140" s="37" t="str">
        <f>IF(M140="","",VLOOKUP(M140,'Classes Cup'!$D$2:$E$50,2,FALSE))</f>
        <v/>
      </c>
    </row>
    <row r="141" spans="1:14" customFormat="1">
      <c r="A141" s="40" t="str">
        <f t="shared" si="10"/>
        <v/>
      </c>
      <c r="B141" s="46"/>
      <c r="C141" s="38"/>
      <c r="D141" s="42"/>
      <c r="E141" s="38"/>
      <c r="F141" s="45"/>
      <c r="G141" s="46"/>
      <c r="H141" s="46"/>
      <c r="I141" s="28" t="str">
        <f t="shared" si="11"/>
        <v/>
      </c>
      <c r="J141" s="29" t="str">
        <f t="shared" ref="J141:J204" si="13">IF(ISBLANK(F141),"",TEXT($J$10-YEAR(F141),"00"))</f>
        <v/>
      </c>
      <c r="K141" s="47" t="str">
        <f t="shared" ref="K141:K204" si="14">IF(ISBLANK(F141),"",(IF($I141="E",65,IF($I141="J",45,IF(C141="X",30,IF(OR($J141="15",$J141="16"),30,30))))))</f>
        <v/>
      </c>
      <c r="L141" s="28" t="str">
        <f t="shared" si="12"/>
        <v>UEC</v>
      </c>
      <c r="M141" s="28" t="str">
        <f>IF(ISBLANK(F141),"",IF(ISBLANK(C141),IF(ISBLANK(D141),VLOOKUP(E141&amp;J141,'Classes Cup'!$A$2:$B$316,2,FALSE),VLOOKUP(E141&amp;I141,'Classes Cup'!$A$2:$B$316,2,FALSE)),VLOOKUP(IF(E141="M","C"&amp;J141,"L"&amp;J141),'Classes Cup'!$A$2:$B$316,2,FALSE)))</f>
        <v/>
      </c>
      <c r="N141" s="37" t="str">
        <f>IF(M141="","",VLOOKUP(M141,'Classes Cup'!$D$2:$E$50,2,FALSE))</f>
        <v/>
      </c>
    </row>
    <row r="142" spans="1:14" customFormat="1">
      <c r="A142" s="40" t="str">
        <f t="shared" si="10"/>
        <v/>
      </c>
      <c r="B142" s="46"/>
      <c r="C142" s="38"/>
      <c r="D142" s="42"/>
      <c r="E142" s="38"/>
      <c r="F142" s="45"/>
      <c r="G142" s="46"/>
      <c r="H142" s="46"/>
      <c r="I142" s="28" t="str">
        <f t="shared" si="11"/>
        <v/>
      </c>
      <c r="J142" s="29" t="str">
        <f t="shared" si="13"/>
        <v/>
      </c>
      <c r="K142" s="47" t="str">
        <f t="shared" si="14"/>
        <v/>
      </c>
      <c r="L142" s="28" t="str">
        <f t="shared" si="12"/>
        <v>UEC</v>
      </c>
      <c r="M142" s="28" t="str">
        <f>IF(ISBLANK(F142),"",IF(ISBLANK(C142),IF(ISBLANK(D142),VLOOKUP(E142&amp;J142,'Classes Cup'!$A$2:$B$316,2,FALSE),VLOOKUP(E142&amp;I142,'Classes Cup'!$A$2:$B$316,2,FALSE)),VLOOKUP(IF(E142="M","C"&amp;J142,"L"&amp;J142),'Classes Cup'!$A$2:$B$316,2,FALSE)))</f>
        <v/>
      </c>
      <c r="N142" s="37" t="str">
        <f>IF(M142="","",VLOOKUP(M142,'Classes Cup'!$D$2:$E$50,2,FALSE))</f>
        <v/>
      </c>
    </row>
    <row r="143" spans="1:14" customFormat="1">
      <c r="A143" s="40" t="str">
        <f t="shared" si="10"/>
        <v/>
      </c>
      <c r="B143" s="46"/>
      <c r="C143" s="38"/>
      <c r="D143" s="42"/>
      <c r="E143" s="38"/>
      <c r="F143" s="45"/>
      <c r="G143" s="46"/>
      <c r="H143" s="46"/>
      <c r="I143" s="28" t="str">
        <f t="shared" si="11"/>
        <v/>
      </c>
      <c r="J143" s="29" t="str">
        <f t="shared" si="13"/>
        <v/>
      </c>
      <c r="K143" s="47" t="str">
        <f t="shared" si="14"/>
        <v/>
      </c>
      <c r="L143" s="28" t="str">
        <f t="shared" si="12"/>
        <v>UEC</v>
      </c>
      <c r="M143" s="28" t="str">
        <f>IF(ISBLANK(F143),"",IF(ISBLANK(C143),IF(ISBLANK(D143),VLOOKUP(E143&amp;J143,'Classes Cup'!$A$2:$B$316,2,FALSE),VLOOKUP(E143&amp;I143,'Classes Cup'!$A$2:$B$316,2,FALSE)),VLOOKUP(IF(E143="M","C"&amp;J143,"L"&amp;J143),'Classes Cup'!$A$2:$B$316,2,FALSE)))</f>
        <v/>
      </c>
      <c r="N143" s="37" t="str">
        <f>IF(M143="","",VLOOKUP(M143,'Classes Cup'!$D$2:$E$50,2,FALSE))</f>
        <v/>
      </c>
    </row>
    <row r="144" spans="1:14" customFormat="1">
      <c r="A144" s="40" t="str">
        <f t="shared" si="10"/>
        <v/>
      </c>
      <c r="B144" s="46"/>
      <c r="C144" s="38"/>
      <c r="D144" s="42"/>
      <c r="E144" s="38"/>
      <c r="F144" s="45"/>
      <c r="G144" s="46"/>
      <c r="H144" s="46"/>
      <c r="I144" s="28" t="str">
        <f t="shared" si="11"/>
        <v/>
      </c>
      <c r="J144" s="29" t="str">
        <f t="shared" si="13"/>
        <v/>
      </c>
      <c r="K144" s="47" t="str">
        <f t="shared" si="14"/>
        <v/>
      </c>
      <c r="L144" s="28" t="str">
        <f t="shared" si="12"/>
        <v>UEC</v>
      </c>
      <c r="M144" s="28" t="str">
        <f>IF(ISBLANK(F144),"",IF(ISBLANK(C144),IF(ISBLANK(D144),VLOOKUP(E144&amp;J144,'Classes Cup'!$A$2:$B$316,2,FALSE),VLOOKUP(E144&amp;I144,'Classes Cup'!$A$2:$B$316,2,FALSE)),VLOOKUP(IF(E144="M","C"&amp;J144,"L"&amp;J144),'Classes Cup'!$A$2:$B$316,2,FALSE)))</f>
        <v/>
      </c>
      <c r="N144" s="37" t="str">
        <f>IF(M144="","",VLOOKUP(M144,'Classes Cup'!$D$2:$E$50,2,FALSE))</f>
        <v/>
      </c>
    </row>
    <row r="145" spans="1:14" customFormat="1">
      <c r="A145" s="40" t="str">
        <f t="shared" si="10"/>
        <v/>
      </c>
      <c r="B145" s="46"/>
      <c r="C145" s="38"/>
      <c r="D145" s="42"/>
      <c r="E145" s="38"/>
      <c r="F145" s="45"/>
      <c r="G145" s="46"/>
      <c r="H145" s="46"/>
      <c r="I145" s="28" t="str">
        <f t="shared" si="11"/>
        <v/>
      </c>
      <c r="J145" s="29" t="str">
        <f t="shared" si="13"/>
        <v/>
      </c>
      <c r="K145" s="47" t="str">
        <f t="shared" si="14"/>
        <v/>
      </c>
      <c r="L145" s="28" t="str">
        <f t="shared" si="12"/>
        <v>UEC</v>
      </c>
      <c r="M145" s="28" t="str">
        <f>IF(ISBLANK(F145),"",IF(ISBLANK(C145),IF(ISBLANK(D145),VLOOKUP(E145&amp;J145,'Classes Cup'!$A$2:$B$316,2,FALSE),VLOOKUP(E145&amp;I145,'Classes Cup'!$A$2:$B$316,2,FALSE)),VLOOKUP(IF(E145="M","C"&amp;J145,"L"&amp;J145),'Classes Cup'!$A$2:$B$316,2,FALSE)))</f>
        <v/>
      </c>
      <c r="N145" s="37" t="str">
        <f>IF(M145="","",VLOOKUP(M145,'Classes Cup'!$D$2:$E$50,2,FALSE))</f>
        <v/>
      </c>
    </row>
    <row r="146" spans="1:14" customFormat="1">
      <c r="A146" s="40" t="str">
        <f t="shared" si="10"/>
        <v/>
      </c>
      <c r="B146" s="46"/>
      <c r="C146" s="38"/>
      <c r="D146" s="42"/>
      <c r="E146" s="38"/>
      <c r="F146" s="45"/>
      <c r="G146" s="46"/>
      <c r="H146" s="46"/>
      <c r="I146" s="28" t="str">
        <f t="shared" si="11"/>
        <v/>
      </c>
      <c r="J146" s="29" t="str">
        <f t="shared" si="13"/>
        <v/>
      </c>
      <c r="K146" s="47" t="str">
        <f t="shared" si="14"/>
        <v/>
      </c>
      <c r="L146" s="28" t="str">
        <f t="shared" si="12"/>
        <v>UEC</v>
      </c>
      <c r="M146" s="28" t="str">
        <f>IF(ISBLANK(F146),"",IF(ISBLANK(C146),IF(ISBLANK(D146),VLOOKUP(E146&amp;J146,'Classes Cup'!$A$2:$B$316,2,FALSE),VLOOKUP(E146&amp;I146,'Classes Cup'!$A$2:$B$316,2,FALSE)),VLOOKUP(IF(E146="M","C"&amp;J146,"L"&amp;J146),'Classes Cup'!$A$2:$B$316,2,FALSE)))</f>
        <v/>
      </c>
      <c r="N146" s="37" t="str">
        <f>IF(M146="","",VLOOKUP(M146,'Classes Cup'!$D$2:$E$50,2,FALSE))</f>
        <v/>
      </c>
    </row>
    <row r="147" spans="1:14" customFormat="1">
      <c r="A147" s="40" t="str">
        <f t="shared" si="10"/>
        <v/>
      </c>
      <c r="B147" s="46"/>
      <c r="C147" s="38"/>
      <c r="D147" s="42"/>
      <c r="E147" s="38"/>
      <c r="F147" s="45"/>
      <c r="G147" s="46"/>
      <c r="H147" s="46"/>
      <c r="I147" s="28" t="str">
        <f t="shared" si="11"/>
        <v/>
      </c>
      <c r="J147" s="29" t="str">
        <f t="shared" si="13"/>
        <v/>
      </c>
      <c r="K147" s="47" t="str">
        <f t="shared" si="14"/>
        <v/>
      </c>
      <c r="L147" s="28" t="str">
        <f t="shared" si="12"/>
        <v>UEC</v>
      </c>
      <c r="M147" s="28" t="str">
        <f>IF(ISBLANK(F147),"",IF(ISBLANK(C147),IF(ISBLANK(D147),VLOOKUP(E147&amp;J147,'Classes Cup'!$A$2:$B$316,2,FALSE),VLOOKUP(E147&amp;I147,'Classes Cup'!$A$2:$B$316,2,FALSE)),VLOOKUP(IF(E147="M","C"&amp;J147,"L"&amp;J147),'Classes Cup'!$A$2:$B$316,2,FALSE)))</f>
        <v/>
      </c>
      <c r="N147" s="37" t="str">
        <f>IF(M147="","",VLOOKUP(M147,'Classes Cup'!$D$2:$E$50,2,FALSE))</f>
        <v/>
      </c>
    </row>
    <row r="148" spans="1:14" customFormat="1">
      <c r="A148" s="40" t="str">
        <f t="shared" si="10"/>
        <v/>
      </c>
      <c r="B148" s="46"/>
      <c r="C148" s="38"/>
      <c r="D148" s="42"/>
      <c r="E148" s="38"/>
      <c r="F148" s="45"/>
      <c r="G148" s="46"/>
      <c r="H148" s="46"/>
      <c r="I148" s="28" t="str">
        <f t="shared" si="11"/>
        <v/>
      </c>
      <c r="J148" s="29" t="str">
        <f t="shared" si="13"/>
        <v/>
      </c>
      <c r="K148" s="47" t="str">
        <f t="shared" si="14"/>
        <v/>
      </c>
      <c r="L148" s="28" t="str">
        <f t="shared" si="12"/>
        <v>UEC</v>
      </c>
      <c r="M148" s="28" t="str">
        <f>IF(ISBLANK(F148),"",IF(ISBLANK(C148),IF(ISBLANK(D148),VLOOKUP(E148&amp;J148,'Classes Cup'!$A$2:$B$316,2,FALSE),VLOOKUP(E148&amp;I148,'Classes Cup'!$A$2:$B$316,2,FALSE)),VLOOKUP(IF(E148="M","C"&amp;J148,"L"&amp;J148),'Classes Cup'!$A$2:$B$316,2,FALSE)))</f>
        <v/>
      </c>
      <c r="N148" s="37" t="str">
        <f>IF(M148="","",VLOOKUP(M148,'Classes Cup'!$D$2:$E$50,2,FALSE))</f>
        <v/>
      </c>
    </row>
    <row r="149" spans="1:14" customFormat="1">
      <c r="A149" s="40" t="str">
        <f t="shared" si="10"/>
        <v/>
      </c>
      <c r="B149" s="46"/>
      <c r="C149" s="38"/>
      <c r="D149" s="42"/>
      <c r="E149" s="38"/>
      <c r="F149" s="45"/>
      <c r="G149" s="46"/>
      <c r="H149" s="46"/>
      <c r="I149" s="28" t="str">
        <f t="shared" si="11"/>
        <v/>
      </c>
      <c r="J149" s="29" t="str">
        <f t="shared" si="13"/>
        <v/>
      </c>
      <c r="K149" s="47" t="str">
        <f t="shared" si="14"/>
        <v/>
      </c>
      <c r="L149" s="28" t="str">
        <f t="shared" si="12"/>
        <v>UEC</v>
      </c>
      <c r="M149" s="28" t="str">
        <f>IF(ISBLANK(F149),"",IF(ISBLANK(C149),IF(ISBLANK(D149),VLOOKUP(E149&amp;J149,'Classes Cup'!$A$2:$B$316,2,FALSE),VLOOKUP(E149&amp;I149,'Classes Cup'!$A$2:$B$316,2,FALSE)),VLOOKUP(IF(E149="M","C"&amp;J149,"L"&amp;J149),'Classes Cup'!$A$2:$B$316,2,FALSE)))</f>
        <v/>
      </c>
      <c r="N149" s="37" t="str">
        <f>IF(M149="","",VLOOKUP(M149,'Classes Cup'!$D$2:$E$50,2,FALSE))</f>
        <v/>
      </c>
    </row>
    <row r="150" spans="1:14" customFormat="1">
      <c r="A150" s="40" t="str">
        <f t="shared" si="10"/>
        <v/>
      </c>
      <c r="B150" s="46"/>
      <c r="C150" s="38"/>
      <c r="D150" s="42"/>
      <c r="E150" s="38"/>
      <c r="F150" s="45"/>
      <c r="G150" s="46"/>
      <c r="H150" s="46"/>
      <c r="I150" s="28" t="str">
        <f t="shared" si="11"/>
        <v/>
      </c>
      <c r="J150" s="29" t="str">
        <f t="shared" si="13"/>
        <v/>
      </c>
      <c r="K150" s="47" t="str">
        <f t="shared" si="14"/>
        <v/>
      </c>
      <c r="L150" s="28" t="str">
        <f t="shared" si="12"/>
        <v>UEC</v>
      </c>
      <c r="M150" s="28" t="str">
        <f>IF(ISBLANK(F150),"",IF(ISBLANK(C150),IF(ISBLANK(D150),VLOOKUP(E150&amp;J150,'Classes Cup'!$A$2:$B$316,2,FALSE),VLOOKUP(E150&amp;I150,'Classes Cup'!$A$2:$B$316,2,FALSE)),VLOOKUP(IF(E150="M","C"&amp;J150,"L"&amp;J150),'Classes Cup'!$A$2:$B$316,2,FALSE)))</f>
        <v/>
      </c>
      <c r="N150" s="37" t="str">
        <f>IF(M150="","",VLOOKUP(M150,'Classes Cup'!$D$2:$E$50,2,FALSE))</f>
        <v/>
      </c>
    </row>
    <row r="151" spans="1:14" customFormat="1">
      <c r="A151" s="40" t="str">
        <f t="shared" si="10"/>
        <v/>
      </c>
      <c r="B151" s="46"/>
      <c r="C151" s="38"/>
      <c r="D151" s="42"/>
      <c r="E151" s="38"/>
      <c r="F151" s="45"/>
      <c r="G151" s="46"/>
      <c r="H151" s="46"/>
      <c r="I151" s="28" t="str">
        <f t="shared" si="11"/>
        <v/>
      </c>
      <c r="J151" s="29" t="str">
        <f t="shared" si="13"/>
        <v/>
      </c>
      <c r="K151" s="47" t="str">
        <f t="shared" si="14"/>
        <v/>
      </c>
      <c r="L151" s="28" t="str">
        <f t="shared" si="12"/>
        <v>UEC</v>
      </c>
      <c r="M151" s="28" t="str">
        <f>IF(ISBLANK(F151),"",IF(ISBLANK(C151),IF(ISBLANK(D151),VLOOKUP(E151&amp;J151,'Classes Cup'!$A$2:$B$316,2,FALSE),VLOOKUP(E151&amp;I151,'Classes Cup'!$A$2:$B$316,2,FALSE)),VLOOKUP(IF(E151="M","C"&amp;J151,"L"&amp;J151),'Classes Cup'!$A$2:$B$316,2,FALSE)))</f>
        <v/>
      </c>
      <c r="N151" s="37" t="str">
        <f>IF(M151="","",VLOOKUP(M151,'Classes Cup'!$D$2:$E$50,2,FALSE))</f>
        <v/>
      </c>
    </row>
    <row r="152" spans="1:14" customFormat="1">
      <c r="A152" s="40" t="str">
        <f t="shared" si="10"/>
        <v/>
      </c>
      <c r="B152" s="46"/>
      <c r="C152" s="38"/>
      <c r="D152" s="42"/>
      <c r="E152" s="38"/>
      <c r="F152" s="45"/>
      <c r="G152" s="46"/>
      <c r="H152" s="46"/>
      <c r="I152" s="28" t="str">
        <f t="shared" si="11"/>
        <v/>
      </c>
      <c r="J152" s="29" t="str">
        <f t="shared" si="13"/>
        <v/>
      </c>
      <c r="K152" s="47" t="str">
        <f t="shared" si="14"/>
        <v/>
      </c>
      <c r="L152" s="28" t="str">
        <f t="shared" si="12"/>
        <v>UEC</v>
      </c>
      <c r="M152" s="28" t="str">
        <f>IF(ISBLANK(F152),"",IF(ISBLANK(C152),IF(ISBLANK(D152),VLOOKUP(E152&amp;J152,'Classes Cup'!$A$2:$B$316,2,FALSE),VLOOKUP(E152&amp;I152,'Classes Cup'!$A$2:$B$316,2,FALSE)),VLOOKUP(IF(E152="M","C"&amp;J152,"L"&amp;J152),'Classes Cup'!$A$2:$B$316,2,FALSE)))</f>
        <v/>
      </c>
      <c r="N152" s="37" t="str">
        <f>IF(M152="","",VLOOKUP(M152,'Classes Cup'!$D$2:$E$50,2,FALSE))</f>
        <v/>
      </c>
    </row>
    <row r="153" spans="1:14" customFormat="1">
      <c r="A153" s="40" t="str">
        <f t="shared" si="10"/>
        <v/>
      </c>
      <c r="B153" s="46"/>
      <c r="C153" s="38"/>
      <c r="D153" s="42"/>
      <c r="E153" s="38"/>
      <c r="F153" s="45"/>
      <c r="G153" s="46"/>
      <c r="H153" s="46"/>
      <c r="I153" s="28" t="str">
        <f t="shared" si="11"/>
        <v/>
      </c>
      <c r="J153" s="29" t="str">
        <f t="shared" si="13"/>
        <v/>
      </c>
      <c r="K153" s="47" t="str">
        <f t="shared" si="14"/>
        <v/>
      </c>
      <c r="L153" s="28" t="str">
        <f t="shared" si="12"/>
        <v>UEC</v>
      </c>
      <c r="M153" s="28" t="str">
        <f>IF(ISBLANK(F153),"",IF(ISBLANK(C153),IF(ISBLANK(D153),VLOOKUP(E153&amp;J153,'Classes Cup'!$A$2:$B$316,2,FALSE),VLOOKUP(E153&amp;I153,'Classes Cup'!$A$2:$B$316,2,FALSE)),VLOOKUP(IF(E153="M","C"&amp;J153,"L"&amp;J153),'Classes Cup'!$A$2:$B$316,2,FALSE)))</f>
        <v/>
      </c>
      <c r="N153" s="37" t="str">
        <f>IF(M153="","",VLOOKUP(M153,'Classes Cup'!$D$2:$E$50,2,FALSE))</f>
        <v/>
      </c>
    </row>
    <row r="154" spans="1:14" customFormat="1">
      <c r="A154" s="40" t="str">
        <f t="shared" si="10"/>
        <v/>
      </c>
      <c r="B154" s="46"/>
      <c r="C154" s="38"/>
      <c r="D154" s="42"/>
      <c r="E154" s="38"/>
      <c r="F154" s="45"/>
      <c r="G154" s="46"/>
      <c r="H154" s="46"/>
      <c r="I154" s="28" t="str">
        <f t="shared" si="11"/>
        <v/>
      </c>
      <c r="J154" s="29" t="str">
        <f t="shared" si="13"/>
        <v/>
      </c>
      <c r="K154" s="47" t="str">
        <f t="shared" si="14"/>
        <v/>
      </c>
      <c r="L154" s="28" t="str">
        <f t="shared" si="12"/>
        <v>UEC</v>
      </c>
      <c r="M154" s="28" t="str">
        <f>IF(ISBLANK(F154),"",IF(ISBLANK(C154),IF(ISBLANK(D154),VLOOKUP(E154&amp;J154,'Classes Cup'!$A$2:$B$316,2,FALSE),VLOOKUP(E154&amp;I154,'Classes Cup'!$A$2:$B$316,2,FALSE)),VLOOKUP(IF(E154="M","C"&amp;J154,"L"&amp;J154),'Classes Cup'!$A$2:$B$316,2,FALSE)))</f>
        <v/>
      </c>
      <c r="N154" s="37" t="str">
        <f>IF(M154="","",VLOOKUP(M154,'Classes Cup'!$D$2:$E$50,2,FALSE))</f>
        <v/>
      </c>
    </row>
    <row r="155" spans="1:14" customFormat="1">
      <c r="A155" s="40" t="str">
        <f t="shared" si="10"/>
        <v/>
      </c>
      <c r="B155" s="46"/>
      <c r="C155" s="38"/>
      <c r="D155" s="42"/>
      <c r="E155" s="38"/>
      <c r="F155" s="45"/>
      <c r="G155" s="46"/>
      <c r="H155" s="46"/>
      <c r="I155" s="28" t="str">
        <f t="shared" si="11"/>
        <v/>
      </c>
      <c r="J155" s="29" t="str">
        <f t="shared" si="13"/>
        <v/>
      </c>
      <c r="K155" s="47" t="str">
        <f t="shared" si="14"/>
        <v/>
      </c>
      <c r="L155" s="28" t="str">
        <f t="shared" si="12"/>
        <v>UEC</v>
      </c>
      <c r="M155" s="28" t="str">
        <f>IF(ISBLANK(F155),"",IF(ISBLANK(C155),IF(ISBLANK(D155),VLOOKUP(E155&amp;J155,'Classes Cup'!$A$2:$B$316,2,FALSE),VLOOKUP(E155&amp;I155,'Classes Cup'!$A$2:$B$316,2,FALSE)),VLOOKUP(IF(E155="M","C"&amp;J155,"L"&amp;J155),'Classes Cup'!$A$2:$B$316,2,FALSE)))</f>
        <v/>
      </c>
      <c r="N155" s="37" t="str">
        <f>IF(M155="","",VLOOKUP(M155,'Classes Cup'!$D$2:$E$50,2,FALSE))</f>
        <v/>
      </c>
    </row>
    <row r="156" spans="1:14" customFormat="1">
      <c r="A156" s="40" t="str">
        <f t="shared" si="10"/>
        <v/>
      </c>
      <c r="B156" s="46"/>
      <c r="C156" s="38"/>
      <c r="D156" s="42"/>
      <c r="E156" s="38"/>
      <c r="F156" s="45"/>
      <c r="G156" s="46"/>
      <c r="H156" s="46"/>
      <c r="I156" s="28" t="str">
        <f t="shared" si="11"/>
        <v/>
      </c>
      <c r="J156" s="29" t="str">
        <f t="shared" si="13"/>
        <v/>
      </c>
      <c r="K156" s="47" t="str">
        <f t="shared" si="14"/>
        <v/>
      </c>
      <c r="L156" s="28" t="str">
        <f t="shared" si="12"/>
        <v>UEC</v>
      </c>
      <c r="M156" s="28" t="str">
        <f>IF(ISBLANK(F156),"",IF(ISBLANK(C156),IF(ISBLANK(D156),VLOOKUP(E156&amp;J156,'Classes Cup'!$A$2:$B$316,2,FALSE),VLOOKUP(E156&amp;I156,'Classes Cup'!$A$2:$B$316,2,FALSE)),VLOOKUP(IF(E156="M","C"&amp;J156,"L"&amp;J156),'Classes Cup'!$A$2:$B$316,2,FALSE)))</f>
        <v/>
      </c>
      <c r="N156" s="37" t="str">
        <f>IF(M156="","",VLOOKUP(M156,'Classes Cup'!$D$2:$E$50,2,FALSE))</f>
        <v/>
      </c>
    </row>
    <row r="157" spans="1:14" customFormat="1">
      <c r="A157" s="40" t="str">
        <f t="shared" si="10"/>
        <v/>
      </c>
      <c r="B157" s="46"/>
      <c r="C157" s="38"/>
      <c r="D157" s="42"/>
      <c r="E157" s="38"/>
      <c r="F157" s="45"/>
      <c r="G157" s="46"/>
      <c r="H157" s="46"/>
      <c r="I157" s="28" t="str">
        <f t="shared" si="11"/>
        <v/>
      </c>
      <c r="J157" s="29" t="str">
        <f t="shared" si="13"/>
        <v/>
      </c>
      <c r="K157" s="47" t="str">
        <f t="shared" si="14"/>
        <v/>
      </c>
      <c r="L157" s="28" t="str">
        <f t="shared" si="12"/>
        <v>UEC</v>
      </c>
      <c r="M157" s="28" t="str">
        <f>IF(ISBLANK(F157),"",IF(ISBLANK(C157),IF(ISBLANK(D157),VLOOKUP(E157&amp;J157,'Classes Cup'!$A$2:$B$316,2,FALSE),VLOOKUP(E157&amp;I157,'Classes Cup'!$A$2:$B$316,2,FALSE)),VLOOKUP(IF(E157="M","C"&amp;J157,"L"&amp;J157),'Classes Cup'!$A$2:$B$316,2,FALSE)))</f>
        <v/>
      </c>
      <c r="N157" s="37" t="str">
        <f>IF(M157="","",VLOOKUP(M157,'Classes Cup'!$D$2:$E$50,2,FALSE))</f>
        <v/>
      </c>
    </row>
    <row r="158" spans="1:14" customFormat="1">
      <c r="A158" s="40" t="str">
        <f t="shared" si="10"/>
        <v/>
      </c>
      <c r="B158" s="46"/>
      <c r="C158" s="38"/>
      <c r="D158" s="42"/>
      <c r="E158" s="38"/>
      <c r="F158" s="45"/>
      <c r="G158" s="46"/>
      <c r="H158" s="46"/>
      <c r="I158" s="28" t="str">
        <f t="shared" si="11"/>
        <v/>
      </c>
      <c r="J158" s="29" t="str">
        <f t="shared" si="13"/>
        <v/>
      </c>
      <c r="K158" s="47" t="str">
        <f t="shared" si="14"/>
        <v/>
      </c>
      <c r="L158" s="28" t="str">
        <f t="shared" si="12"/>
        <v>UEC</v>
      </c>
      <c r="M158" s="28" t="str">
        <f>IF(ISBLANK(F158),"",IF(ISBLANK(C158),IF(ISBLANK(D158),VLOOKUP(E158&amp;J158,'Classes Cup'!$A$2:$B$316,2,FALSE),VLOOKUP(E158&amp;I158,'Classes Cup'!$A$2:$B$316,2,FALSE)),VLOOKUP(IF(E158="M","C"&amp;J158,"L"&amp;J158),'Classes Cup'!$A$2:$B$316,2,FALSE)))</f>
        <v/>
      </c>
      <c r="N158" s="37" t="str">
        <f>IF(M158="","",VLOOKUP(M158,'Classes Cup'!$D$2:$E$50,2,FALSE))</f>
        <v/>
      </c>
    </row>
    <row r="159" spans="1:14" customFormat="1">
      <c r="A159" s="40" t="str">
        <f t="shared" si="10"/>
        <v/>
      </c>
      <c r="B159" s="46"/>
      <c r="C159" s="38"/>
      <c r="D159" s="42"/>
      <c r="E159" s="38"/>
      <c r="F159" s="45"/>
      <c r="G159" s="46"/>
      <c r="H159" s="46"/>
      <c r="I159" s="28" t="str">
        <f t="shared" si="11"/>
        <v/>
      </c>
      <c r="J159" s="29" t="str">
        <f t="shared" si="13"/>
        <v/>
      </c>
      <c r="K159" s="47" t="str">
        <f t="shared" si="14"/>
        <v/>
      </c>
      <c r="L159" s="28" t="str">
        <f t="shared" si="12"/>
        <v>UEC</v>
      </c>
      <c r="M159" s="28" t="str">
        <f>IF(ISBLANK(F159),"",IF(ISBLANK(C159),IF(ISBLANK(D159),VLOOKUP(E159&amp;J159,'Classes Cup'!$A$2:$B$316,2,FALSE),VLOOKUP(E159&amp;I159,'Classes Cup'!$A$2:$B$316,2,FALSE)),VLOOKUP(IF(E159="M","C"&amp;J159,"L"&amp;J159),'Classes Cup'!$A$2:$B$316,2,FALSE)))</f>
        <v/>
      </c>
      <c r="N159" s="37" t="str">
        <f>IF(M159="","",VLOOKUP(M159,'Classes Cup'!$D$2:$E$50,2,FALSE))</f>
        <v/>
      </c>
    </row>
    <row r="160" spans="1:14" customFormat="1">
      <c r="A160" s="40" t="str">
        <f t="shared" si="10"/>
        <v/>
      </c>
      <c r="B160" s="46"/>
      <c r="C160" s="38"/>
      <c r="D160" s="42"/>
      <c r="E160" s="38"/>
      <c r="F160" s="45"/>
      <c r="G160" s="46"/>
      <c r="H160" s="46"/>
      <c r="I160" s="28" t="str">
        <f t="shared" si="11"/>
        <v/>
      </c>
      <c r="J160" s="29" t="str">
        <f t="shared" si="13"/>
        <v/>
      </c>
      <c r="K160" s="47" t="str">
        <f t="shared" si="14"/>
        <v/>
      </c>
      <c r="L160" s="28" t="str">
        <f t="shared" si="12"/>
        <v>UEC</v>
      </c>
      <c r="M160" s="28" t="str">
        <f>IF(ISBLANK(F160),"",IF(ISBLANK(C160),IF(ISBLANK(D160),VLOOKUP(E160&amp;J160,'Classes Cup'!$A$2:$B$316,2,FALSE),VLOOKUP(E160&amp;I160,'Classes Cup'!$A$2:$B$316,2,FALSE)),VLOOKUP(IF(E160="M","C"&amp;J160,"L"&amp;J160),'Classes Cup'!$A$2:$B$316,2,FALSE)))</f>
        <v/>
      </c>
      <c r="N160" s="37" t="str">
        <f>IF(M160="","",VLOOKUP(M160,'Classes Cup'!$D$2:$E$50,2,FALSE))</f>
        <v/>
      </c>
    </row>
    <row r="161" spans="1:14" customFormat="1">
      <c r="A161" s="40" t="str">
        <f t="shared" si="10"/>
        <v/>
      </c>
      <c r="B161" s="46"/>
      <c r="C161" s="38"/>
      <c r="D161" s="42"/>
      <c r="E161" s="38"/>
      <c r="F161" s="45"/>
      <c r="G161" s="46"/>
      <c r="H161" s="46"/>
      <c r="I161" s="28" t="str">
        <f t="shared" si="11"/>
        <v/>
      </c>
      <c r="J161" s="29" t="str">
        <f t="shared" si="13"/>
        <v/>
      </c>
      <c r="K161" s="47" t="str">
        <f t="shared" si="14"/>
        <v/>
      </c>
      <c r="L161" s="28" t="str">
        <f t="shared" si="12"/>
        <v>UEC</v>
      </c>
      <c r="M161" s="28" t="str">
        <f>IF(ISBLANK(F161),"",IF(ISBLANK(C161),IF(ISBLANK(D161),VLOOKUP(E161&amp;J161,'Classes Cup'!$A$2:$B$316,2,FALSE),VLOOKUP(E161&amp;I161,'Classes Cup'!$A$2:$B$316,2,FALSE)),VLOOKUP(IF(E161="M","C"&amp;J161,"L"&amp;J161),'Classes Cup'!$A$2:$B$316,2,FALSE)))</f>
        <v/>
      </c>
      <c r="N161" s="37" t="str">
        <f>IF(M161="","",VLOOKUP(M161,'Classes Cup'!$D$2:$E$50,2,FALSE))</f>
        <v/>
      </c>
    </row>
    <row r="162" spans="1:14" customFormat="1">
      <c r="A162" s="40" t="str">
        <f t="shared" si="10"/>
        <v/>
      </c>
      <c r="B162" s="46"/>
      <c r="C162" s="38"/>
      <c r="D162" s="42"/>
      <c r="E162" s="38"/>
      <c r="F162" s="45"/>
      <c r="G162" s="46"/>
      <c r="H162" s="46"/>
      <c r="I162" s="28" t="str">
        <f t="shared" si="11"/>
        <v/>
      </c>
      <c r="J162" s="29" t="str">
        <f t="shared" si="13"/>
        <v/>
      </c>
      <c r="K162" s="47" t="str">
        <f t="shared" si="14"/>
        <v/>
      </c>
      <c r="L162" s="28" t="str">
        <f t="shared" si="12"/>
        <v>UEC</v>
      </c>
      <c r="M162" s="28" t="str">
        <f>IF(ISBLANK(F162),"",IF(ISBLANK(C162),IF(ISBLANK(D162),VLOOKUP(E162&amp;J162,'Classes Cup'!$A$2:$B$316,2,FALSE),VLOOKUP(E162&amp;I162,'Classes Cup'!$A$2:$B$316,2,FALSE)),VLOOKUP(IF(E162="M","C"&amp;J162,"L"&amp;J162),'Classes Cup'!$A$2:$B$316,2,FALSE)))</f>
        <v/>
      </c>
      <c r="N162" s="37" t="str">
        <f>IF(M162="","",VLOOKUP(M162,'Classes Cup'!$D$2:$E$50,2,FALSE))</f>
        <v/>
      </c>
    </row>
    <row r="163" spans="1:14" customFormat="1">
      <c r="A163" s="40" t="str">
        <f t="shared" si="10"/>
        <v/>
      </c>
      <c r="B163" s="46"/>
      <c r="C163" s="38"/>
      <c r="D163" s="42"/>
      <c r="E163" s="38"/>
      <c r="F163" s="45"/>
      <c r="G163" s="46"/>
      <c r="H163" s="46"/>
      <c r="I163" s="28" t="str">
        <f t="shared" si="11"/>
        <v/>
      </c>
      <c r="J163" s="29" t="str">
        <f t="shared" si="13"/>
        <v/>
      </c>
      <c r="K163" s="47" t="str">
        <f t="shared" si="14"/>
        <v/>
      </c>
      <c r="L163" s="28" t="str">
        <f t="shared" si="12"/>
        <v>UEC</v>
      </c>
      <c r="M163" s="28" t="str">
        <f>IF(ISBLANK(F163),"",IF(ISBLANK(C163),IF(ISBLANK(D163),VLOOKUP(E163&amp;J163,'Classes Cup'!$A$2:$B$316,2,FALSE),VLOOKUP(E163&amp;I163,'Classes Cup'!$A$2:$B$316,2,FALSE)),VLOOKUP(IF(E163="M","C"&amp;J163,"L"&amp;J163),'Classes Cup'!$A$2:$B$316,2,FALSE)))</f>
        <v/>
      </c>
      <c r="N163" s="37" t="str">
        <f>IF(M163="","",VLOOKUP(M163,'Classes Cup'!$D$2:$E$50,2,FALSE))</f>
        <v/>
      </c>
    </row>
    <row r="164" spans="1:14" customFormat="1">
      <c r="A164" s="40" t="str">
        <f t="shared" si="10"/>
        <v/>
      </c>
      <c r="B164" s="46"/>
      <c r="C164" s="38"/>
      <c r="D164" s="42"/>
      <c r="E164" s="38"/>
      <c r="F164" s="45"/>
      <c r="G164" s="46"/>
      <c r="H164" s="46"/>
      <c r="I164" s="28" t="str">
        <f t="shared" si="11"/>
        <v/>
      </c>
      <c r="J164" s="29" t="str">
        <f t="shared" si="13"/>
        <v/>
      </c>
      <c r="K164" s="47" t="str">
        <f t="shared" si="14"/>
        <v/>
      </c>
      <c r="L164" s="28" t="str">
        <f t="shared" si="12"/>
        <v>UEC</v>
      </c>
      <c r="M164" s="28" t="str">
        <f>IF(ISBLANK(F164),"",IF(ISBLANK(C164),IF(ISBLANK(D164),VLOOKUP(E164&amp;J164,'Classes Cup'!$A$2:$B$316,2,FALSE),VLOOKUP(E164&amp;I164,'Classes Cup'!$A$2:$B$316,2,FALSE)),VLOOKUP(IF(E164="M","C"&amp;J164,"L"&amp;J164),'Classes Cup'!$A$2:$B$316,2,FALSE)))</f>
        <v/>
      </c>
      <c r="N164" s="37" t="str">
        <f>IF(M164="","",VLOOKUP(M164,'Classes Cup'!$D$2:$E$50,2,FALSE))</f>
        <v/>
      </c>
    </row>
    <row r="165" spans="1:14" customFormat="1">
      <c r="A165" s="40" t="str">
        <f t="shared" si="10"/>
        <v/>
      </c>
      <c r="B165" s="46"/>
      <c r="C165" s="38"/>
      <c r="D165" s="42"/>
      <c r="E165" s="38"/>
      <c r="F165" s="45"/>
      <c r="G165" s="46"/>
      <c r="H165" s="46"/>
      <c r="I165" s="28" t="str">
        <f t="shared" si="11"/>
        <v/>
      </c>
      <c r="J165" s="29" t="str">
        <f t="shared" si="13"/>
        <v/>
      </c>
      <c r="K165" s="47" t="str">
        <f t="shared" si="14"/>
        <v/>
      </c>
      <c r="L165" s="28" t="str">
        <f t="shared" si="12"/>
        <v>UEC</v>
      </c>
      <c r="M165" s="28" t="str">
        <f>IF(ISBLANK(F165),"",IF(ISBLANK(C165),IF(ISBLANK(D165),VLOOKUP(E165&amp;J165,'Classes Cup'!$A$2:$B$316,2,FALSE),VLOOKUP(E165&amp;I165,'Classes Cup'!$A$2:$B$316,2,FALSE)),VLOOKUP(IF(E165="M","C"&amp;J165,"L"&amp;J165),'Classes Cup'!$A$2:$B$316,2,FALSE)))</f>
        <v/>
      </c>
      <c r="N165" s="37" t="str">
        <f>IF(M165="","",VLOOKUP(M165,'Classes Cup'!$D$2:$E$50,2,FALSE))</f>
        <v/>
      </c>
    </row>
    <row r="166" spans="1:14" customFormat="1">
      <c r="A166" s="40" t="str">
        <f t="shared" si="10"/>
        <v/>
      </c>
      <c r="B166" s="46"/>
      <c r="C166" s="38"/>
      <c r="D166" s="42"/>
      <c r="E166" s="38"/>
      <c r="F166" s="45"/>
      <c r="G166" s="46"/>
      <c r="H166" s="46"/>
      <c r="I166" s="28" t="str">
        <f t="shared" si="11"/>
        <v/>
      </c>
      <c r="J166" s="29" t="str">
        <f t="shared" si="13"/>
        <v/>
      </c>
      <c r="K166" s="47" t="str">
        <f t="shared" si="14"/>
        <v/>
      </c>
      <c r="L166" s="28" t="str">
        <f t="shared" si="12"/>
        <v>UEC</v>
      </c>
      <c r="M166" s="28" t="str">
        <f>IF(ISBLANK(F166),"",IF(ISBLANK(C166),IF(ISBLANK(D166),VLOOKUP(E166&amp;J166,'Classes Cup'!$A$2:$B$316,2,FALSE),VLOOKUP(E166&amp;I166,'Classes Cup'!$A$2:$B$316,2,FALSE)),VLOOKUP(IF(E166="M","C"&amp;J166,"L"&amp;J166),'Classes Cup'!$A$2:$B$316,2,FALSE)))</f>
        <v/>
      </c>
      <c r="N166" s="37" t="str">
        <f>IF(M166="","",VLOOKUP(M166,'Classes Cup'!$D$2:$E$50,2,FALSE))</f>
        <v/>
      </c>
    </row>
    <row r="167" spans="1:14" customFormat="1">
      <c r="A167" s="40" t="str">
        <f t="shared" si="10"/>
        <v/>
      </c>
      <c r="B167" s="46"/>
      <c r="C167" s="38"/>
      <c r="D167" s="42"/>
      <c r="E167" s="38"/>
      <c r="F167" s="45"/>
      <c r="G167" s="46"/>
      <c r="H167" s="46"/>
      <c r="I167" s="28" t="str">
        <f t="shared" si="11"/>
        <v/>
      </c>
      <c r="J167" s="29" t="str">
        <f t="shared" si="13"/>
        <v/>
      </c>
      <c r="K167" s="47" t="str">
        <f t="shared" si="14"/>
        <v/>
      </c>
      <c r="L167" s="28" t="str">
        <f t="shared" si="12"/>
        <v>UEC</v>
      </c>
      <c r="M167" s="28" t="str">
        <f>IF(ISBLANK(F167),"",IF(ISBLANK(C167),IF(ISBLANK(D167),VLOOKUP(E167&amp;J167,'Classes Cup'!$A$2:$B$316,2,FALSE),VLOOKUP(E167&amp;I167,'Classes Cup'!$A$2:$B$316,2,FALSE)),VLOOKUP(IF(E167="M","C"&amp;J167,"L"&amp;J167),'Classes Cup'!$A$2:$B$316,2,FALSE)))</f>
        <v/>
      </c>
      <c r="N167" s="37" t="str">
        <f>IF(M167="","",VLOOKUP(M167,'Classes Cup'!$D$2:$E$50,2,FALSE))</f>
        <v/>
      </c>
    </row>
    <row r="168" spans="1:14" customFormat="1">
      <c r="A168" s="40" t="str">
        <f t="shared" si="10"/>
        <v/>
      </c>
      <c r="B168" s="46"/>
      <c r="C168" s="38"/>
      <c r="D168" s="42"/>
      <c r="E168" s="38"/>
      <c r="F168" s="45"/>
      <c r="G168" s="46"/>
      <c r="H168" s="46"/>
      <c r="I168" s="28" t="str">
        <f t="shared" si="11"/>
        <v/>
      </c>
      <c r="J168" s="29" t="str">
        <f t="shared" si="13"/>
        <v/>
      </c>
      <c r="K168" s="47" t="str">
        <f t="shared" si="14"/>
        <v/>
      </c>
      <c r="L168" s="28" t="str">
        <f t="shared" si="12"/>
        <v>UEC</v>
      </c>
      <c r="M168" s="28" t="str">
        <f>IF(ISBLANK(F168),"",IF(ISBLANK(C168),IF(ISBLANK(D168),VLOOKUP(E168&amp;J168,'Classes Cup'!$A$2:$B$316,2,FALSE),VLOOKUP(E168&amp;I168,'Classes Cup'!$A$2:$B$316,2,FALSE)),VLOOKUP(IF(E168="M","C"&amp;J168,"L"&amp;J168),'Classes Cup'!$A$2:$B$316,2,FALSE)))</f>
        <v/>
      </c>
      <c r="N168" s="37" t="str">
        <f>IF(M168="","",VLOOKUP(M168,'Classes Cup'!$D$2:$E$50,2,FALSE))</f>
        <v/>
      </c>
    </row>
    <row r="169" spans="1:14" customFormat="1">
      <c r="A169" s="40" t="str">
        <f t="shared" si="10"/>
        <v/>
      </c>
      <c r="B169" s="46"/>
      <c r="C169" s="38"/>
      <c r="D169" s="42"/>
      <c r="E169" s="38"/>
      <c r="F169" s="45"/>
      <c r="G169" s="46"/>
      <c r="H169" s="46"/>
      <c r="I169" s="28" t="str">
        <f t="shared" si="11"/>
        <v/>
      </c>
      <c r="J169" s="29" t="str">
        <f t="shared" si="13"/>
        <v/>
      </c>
      <c r="K169" s="47" t="str">
        <f t="shared" si="14"/>
        <v/>
      </c>
      <c r="L169" s="28" t="str">
        <f t="shared" si="12"/>
        <v>UEC</v>
      </c>
      <c r="M169" s="28" t="str">
        <f>IF(ISBLANK(F169),"",IF(ISBLANK(C169),IF(ISBLANK(D169),VLOOKUP(E169&amp;J169,'Classes Cup'!$A$2:$B$316,2,FALSE),VLOOKUP(E169&amp;I169,'Classes Cup'!$A$2:$B$316,2,FALSE)),VLOOKUP(IF(E169="M","C"&amp;J169,"L"&amp;J169),'Classes Cup'!$A$2:$B$316,2,FALSE)))</f>
        <v/>
      </c>
      <c r="N169" s="37" t="str">
        <f>IF(M169="","",VLOOKUP(M169,'Classes Cup'!$D$2:$E$50,2,FALSE))</f>
        <v/>
      </c>
    </row>
    <row r="170" spans="1:14" customFormat="1">
      <c r="A170" s="40" t="str">
        <f t="shared" si="10"/>
        <v/>
      </c>
      <c r="B170" s="46"/>
      <c r="C170" s="38"/>
      <c r="D170" s="42"/>
      <c r="E170" s="38"/>
      <c r="F170" s="45"/>
      <c r="G170" s="46"/>
      <c r="H170" s="46"/>
      <c r="I170" s="28" t="str">
        <f t="shared" si="11"/>
        <v/>
      </c>
      <c r="J170" s="29" t="str">
        <f t="shared" si="13"/>
        <v/>
      </c>
      <c r="K170" s="47" t="str">
        <f t="shared" si="14"/>
        <v/>
      </c>
      <c r="L170" s="28" t="str">
        <f t="shared" si="12"/>
        <v>UEC</v>
      </c>
      <c r="M170" s="28" t="str">
        <f>IF(ISBLANK(F170),"",IF(ISBLANK(C170),IF(ISBLANK(D170),VLOOKUP(E170&amp;J170,'Classes Cup'!$A$2:$B$316,2,FALSE),VLOOKUP(E170&amp;I170,'Classes Cup'!$A$2:$B$316,2,FALSE)),VLOOKUP(IF(E170="M","C"&amp;J170,"L"&amp;J170),'Classes Cup'!$A$2:$B$316,2,FALSE)))</f>
        <v/>
      </c>
      <c r="N170" s="37" t="str">
        <f>IF(M170="","",VLOOKUP(M170,'Classes Cup'!$D$2:$E$50,2,FALSE))</f>
        <v/>
      </c>
    </row>
    <row r="171" spans="1:14" customFormat="1">
      <c r="A171" s="40" t="str">
        <f t="shared" si="10"/>
        <v/>
      </c>
      <c r="B171" s="46"/>
      <c r="C171" s="38"/>
      <c r="D171" s="42"/>
      <c r="E171" s="38"/>
      <c r="F171" s="45"/>
      <c r="G171" s="46"/>
      <c r="H171" s="46"/>
      <c r="I171" s="28" t="str">
        <f t="shared" si="11"/>
        <v/>
      </c>
      <c r="J171" s="29" t="str">
        <f t="shared" si="13"/>
        <v/>
      </c>
      <c r="K171" s="47" t="str">
        <f t="shared" si="14"/>
        <v/>
      </c>
      <c r="L171" s="28" t="str">
        <f t="shared" si="12"/>
        <v>UEC</v>
      </c>
      <c r="M171" s="28" t="str">
        <f>IF(ISBLANK(F171),"",IF(ISBLANK(C171),IF(ISBLANK(D171),VLOOKUP(E171&amp;J171,'Classes Cup'!$A$2:$B$316,2,FALSE),VLOOKUP(E171&amp;I171,'Classes Cup'!$A$2:$B$316,2,FALSE)),VLOOKUP(IF(E171="M","C"&amp;J171,"L"&amp;J171),'Classes Cup'!$A$2:$B$316,2,FALSE)))</f>
        <v/>
      </c>
      <c r="N171" s="37" t="str">
        <f>IF(M171="","",VLOOKUP(M171,'Classes Cup'!$D$2:$E$50,2,FALSE))</f>
        <v/>
      </c>
    </row>
    <row r="172" spans="1:14" customFormat="1">
      <c r="A172" s="40" t="str">
        <f t="shared" si="10"/>
        <v/>
      </c>
      <c r="B172" s="46"/>
      <c r="C172" s="38"/>
      <c r="D172" s="42"/>
      <c r="E172" s="38"/>
      <c r="F172" s="45"/>
      <c r="G172" s="46"/>
      <c r="H172" s="46"/>
      <c r="I172" s="28" t="str">
        <f t="shared" si="11"/>
        <v/>
      </c>
      <c r="J172" s="29" t="str">
        <f t="shared" si="13"/>
        <v/>
      </c>
      <c r="K172" s="47" t="str">
        <f t="shared" si="14"/>
        <v/>
      </c>
      <c r="L172" s="28" t="str">
        <f t="shared" si="12"/>
        <v>UEC</v>
      </c>
      <c r="M172" s="28" t="str">
        <f>IF(ISBLANK(F172),"",IF(ISBLANK(C172),IF(ISBLANK(D172),VLOOKUP(E172&amp;J172,'Classes Cup'!$A$2:$B$316,2,FALSE),VLOOKUP(E172&amp;I172,'Classes Cup'!$A$2:$B$316,2,FALSE)),VLOOKUP(IF(E172="M","C"&amp;J172,"L"&amp;J172),'Classes Cup'!$A$2:$B$316,2,FALSE)))</f>
        <v/>
      </c>
      <c r="N172" s="37" t="str">
        <f>IF(M172="","",VLOOKUP(M172,'Classes Cup'!$D$2:$E$50,2,FALSE))</f>
        <v/>
      </c>
    </row>
    <row r="173" spans="1:14" customFormat="1">
      <c r="A173" s="40" t="str">
        <f t="shared" si="10"/>
        <v/>
      </c>
      <c r="B173" s="46"/>
      <c r="C173" s="38"/>
      <c r="D173" s="42"/>
      <c r="E173" s="38"/>
      <c r="F173" s="45"/>
      <c r="G173" s="46"/>
      <c r="H173" s="46"/>
      <c r="I173" s="28" t="str">
        <f t="shared" si="11"/>
        <v/>
      </c>
      <c r="J173" s="29" t="str">
        <f t="shared" si="13"/>
        <v/>
      </c>
      <c r="K173" s="47" t="str">
        <f t="shared" si="14"/>
        <v/>
      </c>
      <c r="L173" s="28" t="str">
        <f t="shared" si="12"/>
        <v>UEC</v>
      </c>
      <c r="M173" s="28" t="str">
        <f>IF(ISBLANK(F173),"",IF(ISBLANK(C173),IF(ISBLANK(D173),VLOOKUP(E173&amp;J173,'Classes Cup'!$A$2:$B$316,2,FALSE),VLOOKUP(E173&amp;I173,'Classes Cup'!$A$2:$B$316,2,FALSE)),VLOOKUP(IF(E173="M","C"&amp;J173,"L"&amp;J173),'Classes Cup'!$A$2:$B$316,2,FALSE)))</f>
        <v/>
      </c>
      <c r="N173" s="37" t="str">
        <f>IF(M173="","",VLOOKUP(M173,'Classes Cup'!$D$2:$E$50,2,FALSE))</f>
        <v/>
      </c>
    </row>
    <row r="174" spans="1:14" customFormat="1">
      <c r="A174" s="40" t="str">
        <f t="shared" si="10"/>
        <v/>
      </c>
      <c r="B174" s="46"/>
      <c r="C174" s="38"/>
      <c r="D174" s="42"/>
      <c r="E174" s="38"/>
      <c r="F174" s="45"/>
      <c r="G174" s="46"/>
      <c r="H174" s="46"/>
      <c r="I174" s="28" t="str">
        <f t="shared" si="11"/>
        <v/>
      </c>
      <c r="J174" s="29" t="str">
        <f t="shared" si="13"/>
        <v/>
      </c>
      <c r="K174" s="47" t="str">
        <f t="shared" si="14"/>
        <v/>
      </c>
      <c r="L174" s="28" t="str">
        <f t="shared" si="12"/>
        <v>UEC</v>
      </c>
      <c r="M174" s="28" t="str">
        <f>IF(ISBLANK(F174),"",IF(ISBLANK(C174),IF(ISBLANK(D174),VLOOKUP(E174&amp;J174,'Classes Cup'!$A$2:$B$316,2,FALSE),VLOOKUP(E174&amp;I174,'Classes Cup'!$A$2:$B$316,2,FALSE)),VLOOKUP(IF(E174="M","C"&amp;J174,"L"&amp;J174),'Classes Cup'!$A$2:$B$316,2,FALSE)))</f>
        <v/>
      </c>
      <c r="N174" s="37" t="str">
        <f>IF(M174="","",VLOOKUP(M174,'Classes Cup'!$D$2:$E$50,2,FALSE))</f>
        <v/>
      </c>
    </row>
    <row r="175" spans="1:14" customFormat="1">
      <c r="A175" s="40" t="str">
        <f t="shared" si="10"/>
        <v/>
      </c>
      <c r="B175" s="46"/>
      <c r="C175" s="38"/>
      <c r="D175" s="42"/>
      <c r="E175" s="38"/>
      <c r="F175" s="45"/>
      <c r="G175" s="46"/>
      <c r="H175" s="46"/>
      <c r="I175" s="28" t="str">
        <f t="shared" si="11"/>
        <v/>
      </c>
      <c r="J175" s="29" t="str">
        <f t="shared" si="13"/>
        <v/>
      </c>
      <c r="K175" s="47" t="str">
        <f t="shared" si="14"/>
        <v/>
      </c>
      <c r="L175" s="28" t="str">
        <f t="shared" si="12"/>
        <v>UEC</v>
      </c>
      <c r="M175" s="28" t="str">
        <f>IF(ISBLANK(F175),"",IF(ISBLANK(C175),IF(ISBLANK(D175),VLOOKUP(E175&amp;J175,'Classes Cup'!$A$2:$B$316,2,FALSE),VLOOKUP(E175&amp;I175,'Classes Cup'!$A$2:$B$316,2,FALSE)),VLOOKUP(IF(E175="M","C"&amp;J175,"L"&amp;J175),'Classes Cup'!$A$2:$B$316,2,FALSE)))</f>
        <v/>
      </c>
      <c r="N175" s="37" t="str">
        <f>IF(M175="","",VLOOKUP(M175,'Classes Cup'!$D$2:$E$50,2,FALSE))</f>
        <v/>
      </c>
    </row>
    <row r="176" spans="1:14" customFormat="1">
      <c r="A176" s="40" t="str">
        <f t="shared" si="10"/>
        <v/>
      </c>
      <c r="B176" s="46"/>
      <c r="C176" s="38"/>
      <c r="D176" s="42"/>
      <c r="E176" s="38"/>
      <c r="F176" s="45"/>
      <c r="G176" s="46"/>
      <c r="H176" s="46"/>
      <c r="I176" s="28" t="str">
        <f t="shared" si="11"/>
        <v/>
      </c>
      <c r="J176" s="29" t="str">
        <f t="shared" si="13"/>
        <v/>
      </c>
      <c r="K176" s="47" t="str">
        <f t="shared" si="14"/>
        <v/>
      </c>
      <c r="L176" s="28" t="str">
        <f t="shared" si="12"/>
        <v>UEC</v>
      </c>
      <c r="M176" s="28" t="str">
        <f>IF(ISBLANK(F176),"",IF(ISBLANK(C176),IF(ISBLANK(D176),VLOOKUP(E176&amp;J176,'Classes Cup'!$A$2:$B$316,2,FALSE),VLOOKUP(E176&amp;I176,'Classes Cup'!$A$2:$B$316,2,FALSE)),VLOOKUP(IF(E176="M","C"&amp;J176,"L"&amp;J176),'Classes Cup'!$A$2:$B$316,2,FALSE)))</f>
        <v/>
      </c>
      <c r="N176" s="37" t="str">
        <f>IF(M176="","",VLOOKUP(M176,'Classes Cup'!$D$2:$E$50,2,FALSE))</f>
        <v/>
      </c>
    </row>
    <row r="177" spans="1:14" customFormat="1">
      <c r="A177" s="40" t="str">
        <f t="shared" si="10"/>
        <v/>
      </c>
      <c r="B177" s="46"/>
      <c r="C177" s="38"/>
      <c r="D177" s="42"/>
      <c r="E177" s="38"/>
      <c r="F177" s="45"/>
      <c r="G177" s="46"/>
      <c r="H177" s="46"/>
      <c r="I177" s="28" t="str">
        <f t="shared" si="11"/>
        <v/>
      </c>
      <c r="J177" s="29" t="str">
        <f t="shared" si="13"/>
        <v/>
      </c>
      <c r="K177" s="47" t="str">
        <f t="shared" si="14"/>
        <v/>
      </c>
      <c r="L177" s="28" t="str">
        <f t="shared" si="12"/>
        <v>UEC</v>
      </c>
      <c r="M177" s="28" t="str">
        <f>IF(ISBLANK(F177),"",IF(ISBLANK(C177),IF(ISBLANK(D177),VLOOKUP(E177&amp;J177,'Classes Cup'!$A$2:$B$316,2,FALSE),VLOOKUP(E177&amp;I177,'Classes Cup'!$A$2:$B$316,2,FALSE)),VLOOKUP(IF(E177="M","C"&amp;J177,"L"&amp;J177),'Classes Cup'!$A$2:$B$316,2,FALSE)))</f>
        <v/>
      </c>
      <c r="N177" s="37" t="str">
        <f>IF(M177="","",VLOOKUP(M177,'Classes Cup'!$D$2:$E$50,2,FALSE))</f>
        <v/>
      </c>
    </row>
    <row r="178" spans="1:14" customFormat="1">
      <c r="A178" s="40" t="str">
        <f t="shared" si="10"/>
        <v/>
      </c>
      <c r="B178" s="46"/>
      <c r="C178" s="38"/>
      <c r="D178" s="42"/>
      <c r="E178" s="38"/>
      <c r="F178" s="45"/>
      <c r="G178" s="46"/>
      <c r="H178" s="46"/>
      <c r="I178" s="28" t="str">
        <f t="shared" si="11"/>
        <v/>
      </c>
      <c r="J178" s="29" t="str">
        <f t="shared" si="13"/>
        <v/>
      </c>
      <c r="K178" s="47" t="str">
        <f t="shared" si="14"/>
        <v/>
      </c>
      <c r="L178" s="28" t="str">
        <f t="shared" si="12"/>
        <v>UEC</v>
      </c>
      <c r="M178" s="28" t="str">
        <f>IF(ISBLANK(F178),"",IF(ISBLANK(C178),IF(ISBLANK(D178),VLOOKUP(E178&amp;J178,'Classes Cup'!$A$2:$B$316,2,FALSE),VLOOKUP(E178&amp;I178,'Classes Cup'!$A$2:$B$316,2,FALSE)),VLOOKUP(IF(E178="M","C"&amp;J178,"L"&amp;J178),'Classes Cup'!$A$2:$B$316,2,FALSE)))</f>
        <v/>
      </c>
      <c r="N178" s="37" t="str">
        <f>IF(M178="","",VLOOKUP(M178,'Classes Cup'!$D$2:$E$50,2,FALSE))</f>
        <v/>
      </c>
    </row>
    <row r="179" spans="1:14" customFormat="1">
      <c r="A179" s="40" t="str">
        <f t="shared" si="10"/>
        <v/>
      </c>
      <c r="B179" s="46"/>
      <c r="C179" s="38"/>
      <c r="D179" s="42"/>
      <c r="E179" s="38"/>
      <c r="F179" s="45"/>
      <c r="G179" s="46"/>
      <c r="H179" s="46"/>
      <c r="I179" s="28" t="str">
        <f t="shared" si="11"/>
        <v/>
      </c>
      <c r="J179" s="29" t="str">
        <f t="shared" si="13"/>
        <v/>
      </c>
      <c r="K179" s="47" t="str">
        <f t="shared" si="14"/>
        <v/>
      </c>
      <c r="L179" s="28" t="str">
        <f t="shared" si="12"/>
        <v>UEC</v>
      </c>
      <c r="M179" s="28" t="str">
        <f>IF(ISBLANK(F179),"",IF(ISBLANK(C179),IF(ISBLANK(D179),VLOOKUP(E179&amp;J179,'Classes Cup'!$A$2:$B$316,2,FALSE),VLOOKUP(E179&amp;I179,'Classes Cup'!$A$2:$B$316,2,FALSE)),VLOOKUP(IF(E179="M","C"&amp;J179,"L"&amp;J179),'Classes Cup'!$A$2:$B$316,2,FALSE)))</f>
        <v/>
      </c>
      <c r="N179" s="37" t="str">
        <f>IF(M179="","",VLOOKUP(M179,'Classes Cup'!$D$2:$E$50,2,FALSE))</f>
        <v/>
      </c>
    </row>
    <row r="180" spans="1:14" customFormat="1">
      <c r="A180" s="40" t="str">
        <f t="shared" si="10"/>
        <v/>
      </c>
      <c r="B180" s="46"/>
      <c r="C180" s="38"/>
      <c r="D180" s="42"/>
      <c r="E180" s="38"/>
      <c r="F180" s="45"/>
      <c r="G180" s="46"/>
      <c r="H180" s="46"/>
      <c r="I180" s="28" t="str">
        <f t="shared" si="11"/>
        <v/>
      </c>
      <c r="J180" s="29" t="str">
        <f t="shared" si="13"/>
        <v/>
      </c>
      <c r="K180" s="47" t="str">
        <f t="shared" si="14"/>
        <v/>
      </c>
      <c r="L180" s="28" t="str">
        <f t="shared" si="12"/>
        <v>UEC</v>
      </c>
      <c r="M180" s="28" t="str">
        <f>IF(ISBLANK(F180),"",IF(ISBLANK(C180),IF(ISBLANK(D180),VLOOKUP(E180&amp;J180,'Classes Cup'!$A$2:$B$316,2,FALSE),VLOOKUP(E180&amp;I180,'Classes Cup'!$A$2:$B$316,2,FALSE)),VLOOKUP(IF(E180="M","C"&amp;J180,"L"&amp;J180),'Classes Cup'!$A$2:$B$316,2,FALSE)))</f>
        <v/>
      </c>
      <c r="N180" s="37" t="str">
        <f>IF(M180="","",VLOOKUP(M180,'Classes Cup'!$D$2:$E$50,2,FALSE))</f>
        <v/>
      </c>
    </row>
    <row r="181" spans="1:14" customFormat="1">
      <c r="A181" s="40" t="str">
        <f t="shared" si="10"/>
        <v/>
      </c>
      <c r="B181" s="46"/>
      <c r="C181" s="38"/>
      <c r="D181" s="42"/>
      <c r="E181" s="38"/>
      <c r="F181" s="45"/>
      <c r="G181" s="46"/>
      <c r="H181" s="46"/>
      <c r="I181" s="28" t="str">
        <f t="shared" si="11"/>
        <v/>
      </c>
      <c r="J181" s="29" t="str">
        <f t="shared" si="13"/>
        <v/>
      </c>
      <c r="K181" s="47" t="str">
        <f t="shared" si="14"/>
        <v/>
      </c>
      <c r="L181" s="28" t="str">
        <f t="shared" si="12"/>
        <v>UEC</v>
      </c>
      <c r="M181" s="28" t="str">
        <f>IF(ISBLANK(F181),"",IF(ISBLANK(C181),IF(ISBLANK(D181),VLOOKUP(E181&amp;J181,'Classes Cup'!$A$2:$B$316,2,FALSE),VLOOKUP(E181&amp;I181,'Classes Cup'!$A$2:$B$316,2,FALSE)),VLOOKUP(IF(E181="M","C"&amp;J181,"L"&amp;J181),'Classes Cup'!$A$2:$B$316,2,FALSE)))</f>
        <v/>
      </c>
      <c r="N181" s="37" t="str">
        <f>IF(M181="","",VLOOKUP(M181,'Classes Cup'!$D$2:$E$50,2,FALSE))</f>
        <v/>
      </c>
    </row>
    <row r="182" spans="1:14" customFormat="1">
      <c r="A182" s="40" t="str">
        <f t="shared" si="10"/>
        <v/>
      </c>
      <c r="B182" s="46"/>
      <c r="C182" s="38"/>
      <c r="D182" s="42"/>
      <c r="E182" s="38"/>
      <c r="F182" s="45"/>
      <c r="G182" s="46"/>
      <c r="H182" s="46"/>
      <c r="I182" s="28" t="str">
        <f t="shared" si="11"/>
        <v/>
      </c>
      <c r="J182" s="29" t="str">
        <f t="shared" si="13"/>
        <v/>
      </c>
      <c r="K182" s="47" t="str">
        <f t="shared" si="14"/>
        <v/>
      </c>
      <c r="L182" s="28" t="str">
        <f t="shared" si="12"/>
        <v>UEC</v>
      </c>
      <c r="M182" s="28" t="str">
        <f>IF(ISBLANK(F182),"",IF(ISBLANK(C182),IF(ISBLANK(D182),VLOOKUP(E182&amp;J182,'Classes Cup'!$A$2:$B$316,2,FALSE),VLOOKUP(E182&amp;I182,'Classes Cup'!$A$2:$B$316,2,FALSE)),VLOOKUP(IF(E182="M","C"&amp;J182,"L"&amp;J182),'Classes Cup'!$A$2:$B$316,2,FALSE)))</f>
        <v/>
      </c>
      <c r="N182" s="37" t="str">
        <f>IF(M182="","",VLOOKUP(M182,'Classes Cup'!$D$2:$E$50,2,FALSE))</f>
        <v/>
      </c>
    </row>
    <row r="183" spans="1:14" customFormat="1">
      <c r="A183" s="40" t="str">
        <f t="shared" si="10"/>
        <v/>
      </c>
      <c r="B183" s="46"/>
      <c r="C183" s="38"/>
      <c r="D183" s="42"/>
      <c r="E183" s="38"/>
      <c r="F183" s="45"/>
      <c r="G183" s="46"/>
      <c r="H183" s="46"/>
      <c r="I183" s="28" t="str">
        <f t="shared" si="11"/>
        <v/>
      </c>
      <c r="J183" s="29" t="str">
        <f t="shared" si="13"/>
        <v/>
      </c>
      <c r="K183" s="47" t="str">
        <f t="shared" si="14"/>
        <v/>
      </c>
      <c r="L183" s="28" t="str">
        <f t="shared" si="12"/>
        <v>UEC</v>
      </c>
      <c r="M183" s="28" t="str">
        <f>IF(ISBLANK(F183),"",IF(ISBLANK(C183),IF(ISBLANK(D183),VLOOKUP(E183&amp;J183,'Classes Cup'!$A$2:$B$316,2,FALSE),VLOOKUP(E183&amp;I183,'Classes Cup'!$A$2:$B$316,2,FALSE)),VLOOKUP(IF(E183="M","C"&amp;J183,"L"&amp;J183),'Classes Cup'!$A$2:$B$316,2,FALSE)))</f>
        <v/>
      </c>
      <c r="N183" s="37" t="str">
        <f>IF(M183="","",VLOOKUP(M183,'Classes Cup'!$D$2:$E$50,2,FALSE))</f>
        <v/>
      </c>
    </row>
    <row r="184" spans="1:14" customFormat="1">
      <c r="A184" s="40" t="str">
        <f t="shared" si="10"/>
        <v/>
      </c>
      <c r="B184" s="46"/>
      <c r="C184" s="38"/>
      <c r="D184" s="42"/>
      <c r="E184" s="38"/>
      <c r="F184" s="45"/>
      <c r="G184" s="46"/>
      <c r="H184" s="46"/>
      <c r="I184" s="28" t="str">
        <f t="shared" si="11"/>
        <v/>
      </c>
      <c r="J184" s="29" t="str">
        <f t="shared" si="13"/>
        <v/>
      </c>
      <c r="K184" s="47" t="str">
        <f t="shared" si="14"/>
        <v/>
      </c>
      <c r="L184" s="28" t="str">
        <f t="shared" si="12"/>
        <v>UEC</v>
      </c>
      <c r="M184" s="28" t="str">
        <f>IF(ISBLANK(F184),"",IF(ISBLANK(C184),IF(ISBLANK(D184),VLOOKUP(E184&amp;J184,'Classes Cup'!$A$2:$B$316,2,FALSE),VLOOKUP(E184&amp;I184,'Classes Cup'!$A$2:$B$316,2,FALSE)),VLOOKUP(IF(E184="M","C"&amp;J184,"L"&amp;J184),'Classes Cup'!$A$2:$B$316,2,FALSE)))</f>
        <v/>
      </c>
      <c r="N184" s="37" t="str">
        <f>IF(M184="","",VLOOKUP(M184,'Classes Cup'!$D$2:$E$50,2,FALSE))</f>
        <v/>
      </c>
    </row>
    <row r="185" spans="1:14" customFormat="1">
      <c r="A185" s="40" t="str">
        <f t="shared" si="10"/>
        <v/>
      </c>
      <c r="B185" s="46"/>
      <c r="C185" s="38"/>
      <c r="D185" s="42"/>
      <c r="E185" s="38"/>
      <c r="F185" s="45"/>
      <c r="G185" s="46"/>
      <c r="H185" s="46"/>
      <c r="I185" s="28" t="str">
        <f t="shared" si="11"/>
        <v/>
      </c>
      <c r="J185" s="29" t="str">
        <f t="shared" si="13"/>
        <v/>
      </c>
      <c r="K185" s="47" t="str">
        <f t="shared" si="14"/>
        <v/>
      </c>
      <c r="L185" s="28" t="str">
        <f t="shared" si="12"/>
        <v>UEC</v>
      </c>
      <c r="M185" s="28" t="str">
        <f>IF(ISBLANK(F185),"",IF(ISBLANK(C185),IF(ISBLANK(D185),VLOOKUP(E185&amp;J185,'Classes Cup'!$A$2:$B$316,2,FALSE),VLOOKUP(E185&amp;I185,'Classes Cup'!$A$2:$B$316,2,FALSE)),VLOOKUP(IF(E185="M","C"&amp;J185,"L"&amp;J185),'Classes Cup'!$A$2:$B$316,2,FALSE)))</f>
        <v/>
      </c>
      <c r="N185" s="37" t="str">
        <f>IF(M185="","",VLOOKUP(M185,'Classes Cup'!$D$2:$E$50,2,FALSE))</f>
        <v/>
      </c>
    </row>
    <row r="186" spans="1:14" customFormat="1">
      <c r="A186" s="40" t="str">
        <f t="shared" si="10"/>
        <v/>
      </c>
      <c r="B186" s="46"/>
      <c r="C186" s="38"/>
      <c r="D186" s="42"/>
      <c r="E186" s="38"/>
      <c r="F186" s="45"/>
      <c r="G186" s="46"/>
      <c r="H186" s="46"/>
      <c r="I186" s="28" t="str">
        <f t="shared" si="11"/>
        <v/>
      </c>
      <c r="J186" s="29" t="str">
        <f t="shared" si="13"/>
        <v/>
      </c>
      <c r="K186" s="47" t="str">
        <f t="shared" si="14"/>
        <v/>
      </c>
      <c r="L186" s="28" t="str">
        <f t="shared" si="12"/>
        <v>UEC</v>
      </c>
      <c r="M186" s="28" t="str">
        <f>IF(ISBLANK(F186),"",IF(ISBLANK(C186),IF(ISBLANK(D186),VLOOKUP(E186&amp;J186,'Classes Cup'!$A$2:$B$316,2,FALSE),VLOOKUP(E186&amp;I186,'Classes Cup'!$A$2:$B$316,2,FALSE)),VLOOKUP(IF(E186="M","C"&amp;J186,"L"&amp;J186),'Classes Cup'!$A$2:$B$316,2,FALSE)))</f>
        <v/>
      </c>
      <c r="N186" s="37" t="str">
        <f>IF(M186="","",VLOOKUP(M186,'Classes Cup'!$D$2:$E$50,2,FALSE))</f>
        <v/>
      </c>
    </row>
    <row r="187" spans="1:14" customFormat="1">
      <c r="A187" s="40" t="str">
        <f t="shared" si="10"/>
        <v/>
      </c>
      <c r="B187" s="46"/>
      <c r="C187" s="38"/>
      <c r="D187" s="42"/>
      <c r="E187" s="38"/>
      <c r="F187" s="45"/>
      <c r="G187" s="46"/>
      <c r="H187" s="46"/>
      <c r="I187" s="28" t="str">
        <f t="shared" si="11"/>
        <v/>
      </c>
      <c r="J187" s="29" t="str">
        <f t="shared" si="13"/>
        <v/>
      </c>
      <c r="K187" s="47" t="str">
        <f t="shared" si="14"/>
        <v/>
      </c>
      <c r="L187" s="28" t="str">
        <f t="shared" si="12"/>
        <v>UEC</v>
      </c>
      <c r="M187" s="28" t="str">
        <f>IF(ISBLANK(F187),"",IF(ISBLANK(C187),IF(ISBLANK(D187),VLOOKUP(E187&amp;J187,'Classes Cup'!$A$2:$B$316,2,FALSE),VLOOKUP(E187&amp;I187,'Classes Cup'!$A$2:$B$316,2,FALSE)),VLOOKUP(IF(E187="M","C"&amp;J187,"L"&amp;J187),'Classes Cup'!$A$2:$B$316,2,FALSE)))</f>
        <v/>
      </c>
      <c r="N187" s="37" t="str">
        <f>IF(M187="","",VLOOKUP(M187,'Classes Cup'!$D$2:$E$50,2,FALSE))</f>
        <v/>
      </c>
    </row>
    <row r="188" spans="1:14" customFormat="1">
      <c r="A188" s="40" t="str">
        <f t="shared" si="10"/>
        <v/>
      </c>
      <c r="B188" s="46"/>
      <c r="C188" s="38"/>
      <c r="D188" s="42"/>
      <c r="E188" s="38"/>
      <c r="F188" s="45"/>
      <c r="G188" s="46"/>
      <c r="H188" s="46"/>
      <c r="I188" s="28" t="str">
        <f t="shared" si="11"/>
        <v/>
      </c>
      <c r="J188" s="29" t="str">
        <f t="shared" si="13"/>
        <v/>
      </c>
      <c r="K188" s="47" t="str">
        <f t="shared" si="14"/>
        <v/>
      </c>
      <c r="L188" s="28" t="str">
        <f t="shared" si="12"/>
        <v>UEC</v>
      </c>
      <c r="M188" s="28" t="str">
        <f>IF(ISBLANK(F188),"",IF(ISBLANK(C188),IF(ISBLANK(D188),VLOOKUP(E188&amp;J188,'Classes Cup'!$A$2:$B$316,2,FALSE),VLOOKUP(E188&amp;I188,'Classes Cup'!$A$2:$B$316,2,FALSE)),VLOOKUP(IF(E188="M","C"&amp;J188,"L"&amp;J188),'Classes Cup'!$A$2:$B$316,2,FALSE)))</f>
        <v/>
      </c>
      <c r="N188" s="37" t="str">
        <f>IF(M188="","",VLOOKUP(M188,'Classes Cup'!$D$2:$E$50,2,FALSE))</f>
        <v/>
      </c>
    </row>
    <row r="189" spans="1:14" customFormat="1">
      <c r="A189" s="40" t="str">
        <f t="shared" si="10"/>
        <v/>
      </c>
      <c r="B189" s="46"/>
      <c r="C189" s="38"/>
      <c r="D189" s="42"/>
      <c r="E189" s="38"/>
      <c r="F189" s="45"/>
      <c r="G189" s="46"/>
      <c r="H189" s="46"/>
      <c r="I189" s="28" t="str">
        <f t="shared" si="11"/>
        <v/>
      </c>
      <c r="J189" s="29" t="str">
        <f t="shared" si="13"/>
        <v/>
      </c>
      <c r="K189" s="47" t="str">
        <f t="shared" si="14"/>
        <v/>
      </c>
      <c r="L189" s="28" t="str">
        <f t="shared" si="12"/>
        <v>UEC</v>
      </c>
      <c r="M189" s="28" t="str">
        <f>IF(ISBLANK(F189),"",IF(ISBLANK(C189),IF(ISBLANK(D189),VLOOKUP(E189&amp;J189,'Classes Cup'!$A$2:$B$316,2,FALSE),VLOOKUP(E189&amp;I189,'Classes Cup'!$A$2:$B$316,2,FALSE)),VLOOKUP(IF(E189="M","C"&amp;J189,"L"&amp;J189),'Classes Cup'!$A$2:$B$316,2,FALSE)))</f>
        <v/>
      </c>
      <c r="N189" s="37" t="str">
        <f>IF(M189="","",VLOOKUP(M189,'Classes Cup'!$D$2:$E$50,2,FALSE))</f>
        <v/>
      </c>
    </row>
    <row r="190" spans="1:14" customFormat="1">
      <c r="A190" s="40" t="str">
        <f t="shared" si="10"/>
        <v/>
      </c>
      <c r="B190" s="46"/>
      <c r="C190" s="38"/>
      <c r="D190" s="42"/>
      <c r="E190" s="38"/>
      <c r="F190" s="45"/>
      <c r="G190" s="46"/>
      <c r="H190" s="46"/>
      <c r="I190" s="28" t="str">
        <f t="shared" si="11"/>
        <v/>
      </c>
      <c r="J190" s="29" t="str">
        <f t="shared" si="13"/>
        <v/>
      </c>
      <c r="K190" s="47" t="str">
        <f t="shared" si="14"/>
        <v/>
      </c>
      <c r="L190" s="28" t="str">
        <f t="shared" si="12"/>
        <v>UEC</v>
      </c>
      <c r="M190" s="28" t="str">
        <f>IF(ISBLANK(F190),"",IF(ISBLANK(C190),IF(ISBLANK(D190),VLOOKUP(E190&amp;J190,'Classes Cup'!$A$2:$B$316,2,FALSE),VLOOKUP(E190&amp;I190,'Classes Cup'!$A$2:$B$316,2,FALSE)),VLOOKUP(IF(E190="M","C"&amp;J190,"L"&amp;J190),'Classes Cup'!$A$2:$B$316,2,FALSE)))</f>
        <v/>
      </c>
      <c r="N190" s="37" t="str">
        <f>IF(M190="","",VLOOKUP(M190,'Classes Cup'!$D$2:$E$50,2,FALSE))</f>
        <v/>
      </c>
    </row>
    <row r="191" spans="1:14" customFormat="1">
      <c r="A191" s="40" t="str">
        <f t="shared" si="10"/>
        <v/>
      </c>
      <c r="B191" s="46"/>
      <c r="C191" s="38"/>
      <c r="D191" s="42"/>
      <c r="E191" s="38"/>
      <c r="F191" s="45"/>
      <c r="G191" s="46"/>
      <c r="H191" s="46"/>
      <c r="I191" s="28" t="str">
        <f t="shared" si="11"/>
        <v/>
      </c>
      <c r="J191" s="29" t="str">
        <f t="shared" si="13"/>
        <v/>
      </c>
      <c r="K191" s="47" t="str">
        <f t="shared" si="14"/>
        <v/>
      </c>
      <c r="L191" s="28" t="str">
        <f t="shared" si="12"/>
        <v>UEC</v>
      </c>
      <c r="M191" s="28" t="str">
        <f>IF(ISBLANK(F191),"",IF(ISBLANK(C191),IF(ISBLANK(D191),VLOOKUP(E191&amp;J191,'Classes Cup'!$A$2:$B$316,2,FALSE),VLOOKUP(E191&amp;I191,'Classes Cup'!$A$2:$B$316,2,FALSE)),VLOOKUP(IF(E191="M","C"&amp;J191,"L"&amp;J191),'Classes Cup'!$A$2:$B$316,2,FALSE)))</f>
        <v/>
      </c>
      <c r="N191" s="37" t="str">
        <f>IF(M191="","",VLOOKUP(M191,'Classes Cup'!$D$2:$E$50,2,FALSE))</f>
        <v/>
      </c>
    </row>
    <row r="192" spans="1:14" customFormat="1">
      <c r="A192" s="40" t="str">
        <f t="shared" si="10"/>
        <v/>
      </c>
      <c r="B192" s="46"/>
      <c r="C192" s="38"/>
      <c r="D192" s="42"/>
      <c r="E192" s="38"/>
      <c r="F192" s="45"/>
      <c r="G192" s="46"/>
      <c r="H192" s="46"/>
      <c r="I192" s="28" t="str">
        <f t="shared" si="11"/>
        <v/>
      </c>
      <c r="J192" s="29" t="str">
        <f t="shared" si="13"/>
        <v/>
      </c>
      <c r="K192" s="47" t="str">
        <f t="shared" si="14"/>
        <v/>
      </c>
      <c r="L192" s="28" t="str">
        <f t="shared" si="12"/>
        <v>UEC</v>
      </c>
      <c r="M192" s="28" t="str">
        <f>IF(ISBLANK(F192),"",IF(ISBLANK(C192),IF(ISBLANK(D192),VLOOKUP(E192&amp;J192,'Classes Cup'!$A$2:$B$316,2,FALSE),VLOOKUP(E192&amp;I192,'Classes Cup'!$A$2:$B$316,2,FALSE)),VLOOKUP(IF(E192="M","C"&amp;J192,"L"&amp;J192),'Classes Cup'!$A$2:$B$316,2,FALSE)))</f>
        <v/>
      </c>
      <c r="N192" s="37" t="str">
        <f>IF(M192="","",VLOOKUP(M192,'Classes Cup'!$D$2:$E$50,2,FALSE))</f>
        <v/>
      </c>
    </row>
    <row r="193" spans="1:14" customFormat="1">
      <c r="A193" s="40" t="str">
        <f t="shared" si="10"/>
        <v/>
      </c>
      <c r="B193" s="46"/>
      <c r="C193" s="38"/>
      <c r="D193" s="42"/>
      <c r="E193" s="38"/>
      <c r="F193" s="45"/>
      <c r="G193" s="46"/>
      <c r="H193" s="46"/>
      <c r="I193" s="28" t="str">
        <f t="shared" si="11"/>
        <v/>
      </c>
      <c r="J193" s="29" t="str">
        <f t="shared" si="13"/>
        <v/>
      </c>
      <c r="K193" s="47" t="str">
        <f t="shared" si="14"/>
        <v/>
      </c>
      <c r="L193" s="28" t="str">
        <f t="shared" si="12"/>
        <v>UEC</v>
      </c>
      <c r="M193" s="28" t="str">
        <f>IF(ISBLANK(F193),"",IF(ISBLANK(C193),IF(ISBLANK(D193),VLOOKUP(E193&amp;J193,'Classes Cup'!$A$2:$B$316,2,FALSE),VLOOKUP(E193&amp;I193,'Classes Cup'!$A$2:$B$316,2,FALSE)),VLOOKUP(IF(E193="M","C"&amp;J193,"L"&amp;J193),'Classes Cup'!$A$2:$B$316,2,FALSE)))</f>
        <v/>
      </c>
      <c r="N193" s="37" t="str">
        <f>IF(M193="","",VLOOKUP(M193,'Classes Cup'!$D$2:$E$50,2,FALSE))</f>
        <v/>
      </c>
    </row>
    <row r="194" spans="1:14" customFormat="1">
      <c r="A194" s="40" t="str">
        <f t="shared" si="10"/>
        <v/>
      </c>
      <c r="B194" s="46"/>
      <c r="C194" s="38"/>
      <c r="D194" s="42"/>
      <c r="E194" s="38"/>
      <c r="F194" s="45"/>
      <c r="G194" s="46"/>
      <c r="H194" s="46"/>
      <c r="I194" s="28" t="str">
        <f t="shared" si="11"/>
        <v/>
      </c>
      <c r="J194" s="29" t="str">
        <f t="shared" si="13"/>
        <v/>
      </c>
      <c r="K194" s="47" t="str">
        <f t="shared" si="14"/>
        <v/>
      </c>
      <c r="L194" s="28" t="str">
        <f t="shared" si="12"/>
        <v>UEC</v>
      </c>
      <c r="M194" s="28" t="str">
        <f>IF(ISBLANK(F194),"",IF(ISBLANK(C194),IF(ISBLANK(D194),VLOOKUP(E194&amp;J194,'Classes Cup'!$A$2:$B$316,2,FALSE),VLOOKUP(E194&amp;I194,'Classes Cup'!$A$2:$B$316,2,FALSE)),VLOOKUP(IF(E194="M","C"&amp;J194,"L"&amp;J194),'Classes Cup'!$A$2:$B$316,2,FALSE)))</f>
        <v/>
      </c>
      <c r="N194" s="37" t="str">
        <f>IF(M194="","",VLOOKUP(M194,'Classes Cup'!$D$2:$E$50,2,FALSE))</f>
        <v/>
      </c>
    </row>
    <row r="195" spans="1:14" customFormat="1">
      <c r="A195" s="40" t="str">
        <f t="shared" si="10"/>
        <v/>
      </c>
      <c r="B195" s="46"/>
      <c r="C195" s="38"/>
      <c r="D195" s="42"/>
      <c r="E195" s="38"/>
      <c r="F195" s="45"/>
      <c r="G195" s="46"/>
      <c r="H195" s="46"/>
      <c r="I195" s="28" t="str">
        <f t="shared" si="11"/>
        <v/>
      </c>
      <c r="J195" s="29" t="str">
        <f t="shared" si="13"/>
        <v/>
      </c>
      <c r="K195" s="47" t="str">
        <f t="shared" si="14"/>
        <v/>
      </c>
      <c r="L195" s="28" t="str">
        <f t="shared" si="12"/>
        <v>UEC</v>
      </c>
      <c r="M195" s="28" t="str">
        <f>IF(ISBLANK(F195),"",IF(ISBLANK(C195),IF(ISBLANK(D195),VLOOKUP(E195&amp;J195,'Classes Cup'!$A$2:$B$316,2,FALSE),VLOOKUP(E195&amp;I195,'Classes Cup'!$A$2:$B$316,2,FALSE)),VLOOKUP(IF(E195="M","C"&amp;J195,"L"&amp;J195),'Classes Cup'!$A$2:$B$316,2,FALSE)))</f>
        <v/>
      </c>
      <c r="N195" s="37" t="str">
        <f>IF(M195="","",VLOOKUP(M195,'Classes Cup'!$D$2:$E$50,2,FALSE))</f>
        <v/>
      </c>
    </row>
    <row r="196" spans="1:14" customFormat="1">
      <c r="A196" s="40" t="str">
        <f t="shared" si="10"/>
        <v/>
      </c>
      <c r="B196" s="46"/>
      <c r="C196" s="38"/>
      <c r="D196" s="42"/>
      <c r="E196" s="38"/>
      <c r="F196" s="45"/>
      <c r="G196" s="46"/>
      <c r="H196" s="46"/>
      <c r="I196" s="28" t="str">
        <f t="shared" si="11"/>
        <v/>
      </c>
      <c r="J196" s="29" t="str">
        <f t="shared" si="13"/>
        <v/>
      </c>
      <c r="K196" s="47" t="str">
        <f t="shared" si="14"/>
        <v/>
      </c>
      <c r="L196" s="28" t="str">
        <f t="shared" si="12"/>
        <v>UEC</v>
      </c>
      <c r="M196" s="28" t="str">
        <f>IF(ISBLANK(F196),"",IF(ISBLANK(C196),IF(ISBLANK(D196),VLOOKUP(E196&amp;J196,'Classes Cup'!$A$2:$B$316,2,FALSE),VLOOKUP(E196&amp;I196,'Classes Cup'!$A$2:$B$316,2,FALSE)),VLOOKUP(IF(E196="M","C"&amp;J196,"L"&amp;J196),'Classes Cup'!$A$2:$B$316,2,FALSE)))</f>
        <v/>
      </c>
      <c r="N196" s="37" t="str">
        <f>IF(M196="","",VLOOKUP(M196,'Classes Cup'!$D$2:$E$50,2,FALSE))</f>
        <v/>
      </c>
    </row>
    <row r="197" spans="1:14" customFormat="1">
      <c r="A197" s="40" t="str">
        <f t="shared" si="10"/>
        <v/>
      </c>
      <c r="B197" s="46"/>
      <c r="C197" s="38"/>
      <c r="D197" s="42"/>
      <c r="E197" s="38"/>
      <c r="F197" s="45"/>
      <c r="G197" s="46"/>
      <c r="H197" s="46"/>
      <c r="I197" s="28" t="str">
        <f t="shared" si="11"/>
        <v/>
      </c>
      <c r="J197" s="29" t="str">
        <f t="shared" si="13"/>
        <v/>
      </c>
      <c r="K197" s="47" t="str">
        <f t="shared" si="14"/>
        <v/>
      </c>
      <c r="L197" s="28" t="str">
        <f t="shared" si="12"/>
        <v>UEC</v>
      </c>
      <c r="M197" s="28" t="str">
        <f>IF(ISBLANK(F197),"",IF(ISBLANK(C197),IF(ISBLANK(D197),VLOOKUP(E197&amp;J197,'Classes Cup'!$A$2:$B$316,2,FALSE),VLOOKUP(E197&amp;I197,'Classes Cup'!$A$2:$B$316,2,FALSE)),VLOOKUP(IF(E197="M","C"&amp;J197,"L"&amp;J197),'Classes Cup'!$A$2:$B$316,2,FALSE)))</f>
        <v/>
      </c>
      <c r="N197" s="37" t="str">
        <f>IF(M197="","",VLOOKUP(M197,'Classes Cup'!$D$2:$E$50,2,FALSE))</f>
        <v/>
      </c>
    </row>
    <row r="198" spans="1:14" customFormat="1">
      <c r="A198" s="40" t="str">
        <f t="shared" si="10"/>
        <v/>
      </c>
      <c r="B198" s="46"/>
      <c r="C198" s="38"/>
      <c r="D198" s="42"/>
      <c r="E198" s="38"/>
      <c r="F198" s="45"/>
      <c r="G198" s="46"/>
      <c r="H198" s="46"/>
      <c r="I198" s="28" t="str">
        <f t="shared" si="11"/>
        <v/>
      </c>
      <c r="J198" s="29" t="str">
        <f t="shared" si="13"/>
        <v/>
      </c>
      <c r="K198" s="47" t="str">
        <f t="shared" si="14"/>
        <v/>
      </c>
      <c r="L198" s="28" t="str">
        <f t="shared" si="12"/>
        <v>UEC</v>
      </c>
      <c r="M198" s="28" t="str">
        <f>IF(ISBLANK(F198),"",IF(ISBLANK(C198),IF(ISBLANK(D198),VLOOKUP(E198&amp;J198,'Classes Cup'!$A$2:$B$316,2,FALSE),VLOOKUP(E198&amp;I198,'Classes Cup'!$A$2:$B$316,2,FALSE)),VLOOKUP(IF(E198="M","C"&amp;J198,"L"&amp;J198),'Classes Cup'!$A$2:$B$316,2,FALSE)))</f>
        <v/>
      </c>
      <c r="N198" s="37" t="str">
        <f>IF(M198="","",VLOOKUP(M198,'Classes Cup'!$D$2:$E$50,2,FALSE))</f>
        <v/>
      </c>
    </row>
    <row r="199" spans="1:14" customFormat="1">
      <c r="A199" s="40" t="str">
        <f t="shared" si="10"/>
        <v/>
      </c>
      <c r="B199" s="46"/>
      <c r="C199" s="38"/>
      <c r="D199" s="42"/>
      <c r="E199" s="38"/>
      <c r="F199" s="45"/>
      <c r="G199" s="46"/>
      <c r="H199" s="46"/>
      <c r="I199" s="28" t="str">
        <f t="shared" si="11"/>
        <v/>
      </c>
      <c r="J199" s="29" t="str">
        <f t="shared" si="13"/>
        <v/>
      </c>
      <c r="K199" s="47" t="str">
        <f t="shared" si="14"/>
        <v/>
      </c>
      <c r="L199" s="28" t="str">
        <f t="shared" si="12"/>
        <v>UEC</v>
      </c>
      <c r="M199" s="28" t="str">
        <f>IF(ISBLANK(F199),"",IF(ISBLANK(C199),IF(ISBLANK(D199),VLOOKUP(E199&amp;J199,'Classes Cup'!$A$2:$B$316,2,FALSE),VLOOKUP(E199&amp;I199,'Classes Cup'!$A$2:$B$316,2,FALSE)),VLOOKUP(IF(E199="M","C"&amp;J199,"L"&amp;J199),'Classes Cup'!$A$2:$B$316,2,FALSE)))</f>
        <v/>
      </c>
      <c r="N199" s="37" t="str">
        <f>IF(M199="","",VLOOKUP(M199,'Classes Cup'!$D$2:$E$50,2,FALSE))</f>
        <v/>
      </c>
    </row>
    <row r="200" spans="1:14" customFormat="1">
      <c r="A200" s="40" t="str">
        <f t="shared" si="10"/>
        <v/>
      </c>
      <c r="B200" s="46"/>
      <c r="C200" s="38"/>
      <c r="D200" s="42"/>
      <c r="E200" s="38"/>
      <c r="F200" s="45"/>
      <c r="G200" s="46"/>
      <c r="H200" s="46"/>
      <c r="I200" s="28" t="str">
        <f t="shared" si="11"/>
        <v/>
      </c>
      <c r="J200" s="29" t="str">
        <f t="shared" si="13"/>
        <v/>
      </c>
      <c r="K200" s="47" t="str">
        <f t="shared" si="14"/>
        <v/>
      </c>
      <c r="L200" s="28" t="str">
        <f t="shared" si="12"/>
        <v>UEC</v>
      </c>
      <c r="M200" s="28" t="str">
        <f>IF(ISBLANK(F200),"",IF(ISBLANK(C200),IF(ISBLANK(D200),VLOOKUP(E200&amp;J200,'Classes Cup'!$A$2:$B$316,2,FALSE),VLOOKUP(E200&amp;I200,'Classes Cup'!$A$2:$B$316,2,FALSE)),VLOOKUP(IF(E200="M","C"&amp;J200,"L"&amp;J200),'Classes Cup'!$A$2:$B$316,2,FALSE)))</f>
        <v/>
      </c>
      <c r="N200" s="37" t="str">
        <f>IF(M200="","",VLOOKUP(M200,'Classes Cup'!$D$2:$E$50,2,FALSE))</f>
        <v/>
      </c>
    </row>
    <row r="201" spans="1:14" customFormat="1">
      <c r="A201" s="40" t="str">
        <f t="shared" si="10"/>
        <v/>
      </c>
      <c r="B201" s="46"/>
      <c r="C201" s="38"/>
      <c r="D201" s="42"/>
      <c r="E201" s="38"/>
      <c r="F201" s="45"/>
      <c r="G201" s="46"/>
      <c r="H201" s="46"/>
      <c r="I201" s="28" t="str">
        <f t="shared" si="11"/>
        <v/>
      </c>
      <c r="J201" s="29" t="str">
        <f t="shared" si="13"/>
        <v/>
      </c>
      <c r="K201" s="47" t="str">
        <f t="shared" si="14"/>
        <v/>
      </c>
      <c r="L201" s="28" t="str">
        <f t="shared" si="12"/>
        <v>UEC</v>
      </c>
      <c r="M201" s="28" t="str">
        <f>IF(ISBLANK(F201),"",IF(ISBLANK(C201),IF(ISBLANK(D201),VLOOKUP(E201&amp;J201,'Classes Cup'!$A$2:$B$316,2,FALSE),VLOOKUP(E201&amp;I201,'Classes Cup'!$A$2:$B$316,2,FALSE)),VLOOKUP(IF(E201="M","C"&amp;J201,"L"&amp;J201),'Classes Cup'!$A$2:$B$316,2,FALSE)))</f>
        <v/>
      </c>
      <c r="N201" s="37" t="str">
        <f>IF(M201="","",VLOOKUP(M201,'Classes Cup'!$D$2:$E$50,2,FALSE))</f>
        <v/>
      </c>
    </row>
    <row r="202" spans="1:14" customFormat="1">
      <c r="A202" s="40" t="str">
        <f t="shared" si="10"/>
        <v/>
      </c>
      <c r="B202" s="46"/>
      <c r="C202" s="38"/>
      <c r="D202" s="42"/>
      <c r="E202" s="38"/>
      <c r="F202" s="45"/>
      <c r="G202" s="46"/>
      <c r="H202" s="46"/>
      <c r="I202" s="28" t="str">
        <f t="shared" si="11"/>
        <v/>
      </c>
      <c r="J202" s="29" t="str">
        <f t="shared" si="13"/>
        <v/>
      </c>
      <c r="K202" s="47" t="str">
        <f t="shared" si="14"/>
        <v/>
      </c>
      <c r="L202" s="28" t="str">
        <f t="shared" si="12"/>
        <v>UEC</v>
      </c>
      <c r="M202" s="28" t="str">
        <f>IF(ISBLANK(F202),"",IF(ISBLANK(C202),IF(ISBLANK(D202),VLOOKUP(E202&amp;J202,'Classes Cup'!$A$2:$B$316,2,FALSE),VLOOKUP(E202&amp;I202,'Classes Cup'!$A$2:$B$316,2,FALSE)),VLOOKUP(IF(E202="M","C"&amp;J202,"L"&amp;J202),'Classes Cup'!$A$2:$B$316,2,FALSE)))</f>
        <v/>
      </c>
      <c r="N202" s="37" t="str">
        <f>IF(M202="","",VLOOKUP(M202,'Classes Cup'!$D$2:$E$50,2,FALSE))</f>
        <v/>
      </c>
    </row>
    <row r="203" spans="1:14" customFormat="1">
      <c r="A203" s="40" t="str">
        <f t="shared" si="10"/>
        <v/>
      </c>
      <c r="B203" s="46"/>
      <c r="C203" s="38"/>
      <c r="D203" s="42"/>
      <c r="E203" s="38"/>
      <c r="F203" s="45"/>
      <c r="G203" s="46"/>
      <c r="H203" s="46"/>
      <c r="I203" s="28" t="str">
        <f t="shared" si="11"/>
        <v/>
      </c>
      <c r="J203" s="29" t="str">
        <f t="shared" si="13"/>
        <v/>
      </c>
      <c r="K203" s="47" t="str">
        <f t="shared" si="14"/>
        <v/>
      </c>
      <c r="L203" s="28" t="str">
        <f t="shared" si="12"/>
        <v>UEC</v>
      </c>
      <c r="M203" s="28" t="str">
        <f>IF(ISBLANK(F203),"",IF(ISBLANK(C203),IF(ISBLANK(D203),VLOOKUP(E203&amp;J203,'Classes Cup'!$A$2:$B$316,2,FALSE),VLOOKUP(E203&amp;I203,'Classes Cup'!$A$2:$B$316,2,FALSE)),VLOOKUP(IF(E203="M","C"&amp;J203,"L"&amp;J203),'Classes Cup'!$A$2:$B$316,2,FALSE)))</f>
        <v/>
      </c>
      <c r="N203" s="37" t="str">
        <f>IF(M203="","",VLOOKUP(M203,'Classes Cup'!$D$2:$E$50,2,FALSE))</f>
        <v/>
      </c>
    </row>
    <row r="204" spans="1:14" customFormat="1">
      <c r="A204" s="40" t="str">
        <f t="shared" ref="A204:A267" si="15">IF(ISBLANK(F204),"",ROW(A203)-10)</f>
        <v/>
      </c>
      <c r="B204" s="46"/>
      <c r="C204" s="38"/>
      <c r="D204" s="42"/>
      <c r="E204" s="38"/>
      <c r="F204" s="45"/>
      <c r="G204" s="46"/>
      <c r="H204" s="46"/>
      <c r="I204" s="28" t="str">
        <f t="shared" ref="I204:I267" si="16">IF(AND(D204="x",ISBLANK(C204)),IF($J$10-YEAR(F204)&gt;=19,"E",IF($J$10-YEAR(F204)&gt;=17,"J","")),"")</f>
        <v/>
      </c>
      <c r="J204" s="29" t="str">
        <f t="shared" si="13"/>
        <v/>
      </c>
      <c r="K204" s="47" t="str">
        <f t="shared" si="14"/>
        <v/>
      </c>
      <c r="L204" s="28" t="str">
        <f t="shared" ref="L204:L267" si="17">$F$10</f>
        <v>UEC</v>
      </c>
      <c r="M204" s="28" t="str">
        <f>IF(ISBLANK(F204),"",IF(ISBLANK(C204),IF(ISBLANK(D204),VLOOKUP(E204&amp;J204,'Classes Cup'!$A$2:$B$316,2,FALSE),VLOOKUP(E204&amp;I204,'Classes Cup'!$A$2:$B$316,2,FALSE)),VLOOKUP(IF(E204="M","C"&amp;J204,"L"&amp;J204),'Classes Cup'!$A$2:$B$316,2,FALSE)))</f>
        <v/>
      </c>
      <c r="N204" s="37" t="str">
        <f>IF(M204="","",VLOOKUP(M204,'Classes Cup'!$D$2:$E$50,2,FALSE))</f>
        <v/>
      </c>
    </row>
    <row r="205" spans="1:14" customFormat="1">
      <c r="A205" s="40" t="str">
        <f t="shared" si="15"/>
        <v/>
      </c>
      <c r="B205" s="46"/>
      <c r="C205" s="38"/>
      <c r="D205" s="42"/>
      <c r="E205" s="38"/>
      <c r="F205" s="45"/>
      <c r="G205" s="46"/>
      <c r="H205" s="46"/>
      <c r="I205" s="28" t="str">
        <f t="shared" si="16"/>
        <v/>
      </c>
      <c r="J205" s="29" t="str">
        <f t="shared" ref="J205:J268" si="18">IF(ISBLANK(F205),"",TEXT($J$10-YEAR(F205),"00"))</f>
        <v/>
      </c>
      <c r="K205" s="47" t="str">
        <f t="shared" ref="K205:K268" si="19">IF(ISBLANK(F205),"",(IF($I205="E",65,IF($I205="J",45,IF(C205="X",30,IF(OR($J205="15",$J205="16"),30,30))))))</f>
        <v/>
      </c>
      <c r="L205" s="28" t="str">
        <f t="shared" si="17"/>
        <v>UEC</v>
      </c>
      <c r="M205" s="28" t="str">
        <f>IF(ISBLANK(F205),"",IF(ISBLANK(C205),IF(ISBLANK(D205),VLOOKUP(E205&amp;J205,'Classes Cup'!$A$2:$B$316,2,FALSE),VLOOKUP(E205&amp;I205,'Classes Cup'!$A$2:$B$316,2,FALSE)),VLOOKUP(IF(E205="M","C"&amp;J205,"L"&amp;J205),'Classes Cup'!$A$2:$B$316,2,FALSE)))</f>
        <v/>
      </c>
      <c r="N205" s="37" t="str">
        <f>IF(M205="","",VLOOKUP(M205,'Classes Cup'!$D$2:$E$50,2,FALSE))</f>
        <v/>
      </c>
    </row>
    <row r="206" spans="1:14" customFormat="1">
      <c r="A206" s="40" t="str">
        <f t="shared" si="15"/>
        <v/>
      </c>
      <c r="B206" s="46"/>
      <c r="C206" s="38"/>
      <c r="D206" s="42"/>
      <c r="E206" s="38"/>
      <c r="F206" s="45"/>
      <c r="G206" s="46"/>
      <c r="H206" s="46"/>
      <c r="I206" s="28" t="str">
        <f t="shared" si="16"/>
        <v/>
      </c>
      <c r="J206" s="29" t="str">
        <f t="shared" si="18"/>
        <v/>
      </c>
      <c r="K206" s="47" t="str">
        <f t="shared" si="19"/>
        <v/>
      </c>
      <c r="L206" s="28" t="str">
        <f t="shared" si="17"/>
        <v>UEC</v>
      </c>
      <c r="M206" s="28" t="str">
        <f>IF(ISBLANK(F206),"",IF(ISBLANK(C206),IF(ISBLANK(D206),VLOOKUP(E206&amp;J206,'Classes Cup'!$A$2:$B$316,2,FALSE),VLOOKUP(E206&amp;I206,'Classes Cup'!$A$2:$B$316,2,FALSE)),VLOOKUP(IF(E206="M","C"&amp;J206,"L"&amp;J206),'Classes Cup'!$A$2:$B$316,2,FALSE)))</f>
        <v/>
      </c>
      <c r="N206" s="37" t="str">
        <f>IF(M206="","",VLOOKUP(M206,'Classes Cup'!$D$2:$E$50,2,FALSE))</f>
        <v/>
      </c>
    </row>
    <row r="207" spans="1:14" customFormat="1">
      <c r="A207" s="40" t="str">
        <f t="shared" si="15"/>
        <v/>
      </c>
      <c r="B207" s="46"/>
      <c r="C207" s="38"/>
      <c r="D207" s="42"/>
      <c r="E207" s="38"/>
      <c r="F207" s="45"/>
      <c r="G207" s="46"/>
      <c r="H207" s="46"/>
      <c r="I207" s="28" t="str">
        <f t="shared" si="16"/>
        <v/>
      </c>
      <c r="J207" s="29" t="str">
        <f t="shared" si="18"/>
        <v/>
      </c>
      <c r="K207" s="47" t="str">
        <f t="shared" si="19"/>
        <v/>
      </c>
      <c r="L207" s="28" t="str">
        <f t="shared" si="17"/>
        <v>UEC</v>
      </c>
      <c r="M207" s="28" t="str">
        <f>IF(ISBLANK(F207),"",IF(ISBLANK(C207),IF(ISBLANK(D207),VLOOKUP(E207&amp;J207,'Classes Cup'!$A$2:$B$316,2,FALSE),VLOOKUP(E207&amp;I207,'Classes Cup'!$A$2:$B$316,2,FALSE)),VLOOKUP(IF(E207="M","C"&amp;J207,"L"&amp;J207),'Classes Cup'!$A$2:$B$316,2,FALSE)))</f>
        <v/>
      </c>
      <c r="N207" s="37" t="str">
        <f>IF(M207="","",VLOOKUP(M207,'Classes Cup'!$D$2:$E$50,2,FALSE))</f>
        <v/>
      </c>
    </row>
    <row r="208" spans="1:14" customFormat="1">
      <c r="A208" s="40" t="str">
        <f t="shared" si="15"/>
        <v/>
      </c>
      <c r="B208" s="46"/>
      <c r="C208" s="38"/>
      <c r="D208" s="42"/>
      <c r="E208" s="38"/>
      <c r="F208" s="45"/>
      <c r="G208" s="46"/>
      <c r="H208" s="46"/>
      <c r="I208" s="28" t="str">
        <f t="shared" si="16"/>
        <v/>
      </c>
      <c r="J208" s="29" t="str">
        <f t="shared" si="18"/>
        <v/>
      </c>
      <c r="K208" s="47" t="str">
        <f t="shared" si="19"/>
        <v/>
      </c>
      <c r="L208" s="28" t="str">
        <f t="shared" si="17"/>
        <v>UEC</v>
      </c>
      <c r="M208" s="28" t="str">
        <f>IF(ISBLANK(F208),"",IF(ISBLANK(C208),IF(ISBLANK(D208),VLOOKUP(E208&amp;J208,'Classes Cup'!$A$2:$B$316,2,FALSE),VLOOKUP(E208&amp;I208,'Classes Cup'!$A$2:$B$316,2,FALSE)),VLOOKUP(IF(E208="M","C"&amp;J208,"L"&amp;J208),'Classes Cup'!$A$2:$B$316,2,FALSE)))</f>
        <v/>
      </c>
      <c r="N208" s="37" t="str">
        <f>IF(M208="","",VLOOKUP(M208,'Classes Cup'!$D$2:$E$50,2,FALSE))</f>
        <v/>
      </c>
    </row>
    <row r="209" spans="1:14" customFormat="1">
      <c r="A209" s="40" t="str">
        <f t="shared" si="15"/>
        <v/>
      </c>
      <c r="B209" s="46"/>
      <c r="C209" s="38"/>
      <c r="D209" s="42"/>
      <c r="E209" s="38"/>
      <c r="F209" s="45"/>
      <c r="G209" s="46"/>
      <c r="H209" s="46"/>
      <c r="I209" s="28" t="str">
        <f t="shared" si="16"/>
        <v/>
      </c>
      <c r="J209" s="29" t="str">
        <f t="shared" si="18"/>
        <v/>
      </c>
      <c r="K209" s="47" t="str">
        <f t="shared" si="19"/>
        <v/>
      </c>
      <c r="L209" s="28" t="str">
        <f t="shared" si="17"/>
        <v>UEC</v>
      </c>
      <c r="M209" s="28" t="str">
        <f>IF(ISBLANK(F209),"",IF(ISBLANK(C209),IF(ISBLANK(D209),VLOOKUP(E209&amp;J209,'Classes Cup'!$A$2:$B$316,2,FALSE),VLOOKUP(E209&amp;I209,'Classes Cup'!$A$2:$B$316,2,FALSE)),VLOOKUP(IF(E209="M","C"&amp;J209,"L"&amp;J209),'Classes Cup'!$A$2:$B$316,2,FALSE)))</f>
        <v/>
      </c>
      <c r="N209" s="37" t="str">
        <f>IF(M209="","",VLOOKUP(M209,'Classes Cup'!$D$2:$E$50,2,FALSE))</f>
        <v/>
      </c>
    </row>
    <row r="210" spans="1:14" customFormat="1">
      <c r="A210" s="40" t="str">
        <f t="shared" si="15"/>
        <v/>
      </c>
      <c r="B210" s="46"/>
      <c r="C210" s="38"/>
      <c r="D210" s="42"/>
      <c r="E210" s="38"/>
      <c r="F210" s="45"/>
      <c r="G210" s="46"/>
      <c r="H210" s="46"/>
      <c r="I210" s="28" t="str">
        <f t="shared" si="16"/>
        <v/>
      </c>
      <c r="J210" s="29" t="str">
        <f t="shared" si="18"/>
        <v/>
      </c>
      <c r="K210" s="47" t="str">
        <f t="shared" si="19"/>
        <v/>
      </c>
      <c r="L210" s="28" t="str">
        <f t="shared" si="17"/>
        <v>UEC</v>
      </c>
      <c r="M210" s="28" t="str">
        <f>IF(ISBLANK(F210),"",IF(ISBLANK(C210),IF(ISBLANK(D210),VLOOKUP(E210&amp;J210,'Classes Cup'!$A$2:$B$316,2,FALSE),VLOOKUP(E210&amp;I210,'Classes Cup'!$A$2:$B$316,2,FALSE)),VLOOKUP(IF(E210="M","C"&amp;J210,"L"&amp;J210),'Classes Cup'!$A$2:$B$316,2,FALSE)))</f>
        <v/>
      </c>
      <c r="N210" s="37" t="str">
        <f>IF(M210="","",VLOOKUP(M210,'Classes Cup'!$D$2:$E$50,2,FALSE))</f>
        <v/>
      </c>
    </row>
    <row r="211" spans="1:14" customFormat="1">
      <c r="A211" s="40" t="str">
        <f t="shared" si="15"/>
        <v/>
      </c>
      <c r="B211" s="46"/>
      <c r="C211" s="38"/>
      <c r="D211" s="42"/>
      <c r="E211" s="38"/>
      <c r="F211" s="45"/>
      <c r="G211" s="46"/>
      <c r="H211" s="46"/>
      <c r="I211" s="28" t="str">
        <f t="shared" si="16"/>
        <v/>
      </c>
      <c r="J211" s="29" t="str">
        <f t="shared" si="18"/>
        <v/>
      </c>
      <c r="K211" s="47" t="str">
        <f t="shared" si="19"/>
        <v/>
      </c>
      <c r="L211" s="28" t="str">
        <f t="shared" si="17"/>
        <v>UEC</v>
      </c>
      <c r="M211" s="28" t="str">
        <f>IF(ISBLANK(F211),"",IF(ISBLANK(C211),IF(ISBLANK(D211),VLOOKUP(E211&amp;J211,'Classes Cup'!$A$2:$B$316,2,FALSE),VLOOKUP(E211&amp;I211,'Classes Cup'!$A$2:$B$316,2,FALSE)),VLOOKUP(IF(E211="M","C"&amp;J211,"L"&amp;J211),'Classes Cup'!$A$2:$B$316,2,FALSE)))</f>
        <v/>
      </c>
      <c r="N211" s="37" t="str">
        <f>IF(M211="","",VLOOKUP(M211,'Classes Cup'!$D$2:$E$50,2,FALSE))</f>
        <v/>
      </c>
    </row>
    <row r="212" spans="1:14" customFormat="1">
      <c r="A212" s="40" t="str">
        <f t="shared" si="15"/>
        <v/>
      </c>
      <c r="B212" s="46"/>
      <c r="C212" s="38"/>
      <c r="D212" s="42"/>
      <c r="E212" s="38"/>
      <c r="F212" s="45"/>
      <c r="G212" s="46"/>
      <c r="H212" s="46"/>
      <c r="I212" s="28" t="str">
        <f t="shared" si="16"/>
        <v/>
      </c>
      <c r="J212" s="29" t="str">
        <f t="shared" si="18"/>
        <v/>
      </c>
      <c r="K212" s="47" t="str">
        <f t="shared" si="19"/>
        <v/>
      </c>
      <c r="L212" s="28" t="str">
        <f t="shared" si="17"/>
        <v>UEC</v>
      </c>
      <c r="M212" s="28" t="str">
        <f>IF(ISBLANK(F212),"",IF(ISBLANK(C212),IF(ISBLANK(D212),VLOOKUP(E212&amp;J212,'Classes Cup'!$A$2:$B$316,2,FALSE),VLOOKUP(E212&amp;I212,'Classes Cup'!$A$2:$B$316,2,FALSE)),VLOOKUP(IF(E212="M","C"&amp;J212,"L"&amp;J212),'Classes Cup'!$A$2:$B$316,2,FALSE)))</f>
        <v/>
      </c>
      <c r="N212" s="37" t="str">
        <f>IF(M212="","",VLOOKUP(M212,'Classes Cup'!$D$2:$E$50,2,FALSE))</f>
        <v/>
      </c>
    </row>
    <row r="213" spans="1:14" customFormat="1">
      <c r="A213" s="40" t="str">
        <f t="shared" si="15"/>
        <v/>
      </c>
      <c r="B213" s="46"/>
      <c r="C213" s="38"/>
      <c r="D213" s="42"/>
      <c r="E213" s="38"/>
      <c r="F213" s="45"/>
      <c r="G213" s="46"/>
      <c r="H213" s="46"/>
      <c r="I213" s="28" t="str">
        <f t="shared" si="16"/>
        <v/>
      </c>
      <c r="J213" s="29" t="str">
        <f t="shared" si="18"/>
        <v/>
      </c>
      <c r="K213" s="47" t="str">
        <f t="shared" si="19"/>
        <v/>
      </c>
      <c r="L213" s="28" t="str">
        <f t="shared" si="17"/>
        <v>UEC</v>
      </c>
      <c r="M213" s="28" t="str">
        <f>IF(ISBLANK(F213),"",IF(ISBLANK(C213),IF(ISBLANK(D213),VLOOKUP(E213&amp;J213,'Classes Cup'!$A$2:$B$316,2,FALSE),VLOOKUP(E213&amp;I213,'Classes Cup'!$A$2:$B$316,2,FALSE)),VLOOKUP(IF(E213="M","C"&amp;J213,"L"&amp;J213),'Classes Cup'!$A$2:$B$316,2,FALSE)))</f>
        <v/>
      </c>
      <c r="N213" s="37" t="str">
        <f>IF(M213="","",VLOOKUP(M213,'Classes Cup'!$D$2:$E$50,2,FALSE))</f>
        <v/>
      </c>
    </row>
    <row r="214" spans="1:14" customFormat="1">
      <c r="A214" s="40" t="str">
        <f t="shared" si="15"/>
        <v/>
      </c>
      <c r="B214" s="46"/>
      <c r="C214" s="38"/>
      <c r="D214" s="42"/>
      <c r="E214" s="38"/>
      <c r="F214" s="45"/>
      <c r="G214" s="46"/>
      <c r="H214" s="46"/>
      <c r="I214" s="28" t="str">
        <f t="shared" si="16"/>
        <v/>
      </c>
      <c r="J214" s="29" t="str">
        <f t="shared" si="18"/>
        <v/>
      </c>
      <c r="K214" s="47" t="str">
        <f t="shared" si="19"/>
        <v/>
      </c>
      <c r="L214" s="28" t="str">
        <f t="shared" si="17"/>
        <v>UEC</v>
      </c>
      <c r="M214" s="28" t="str">
        <f>IF(ISBLANK(F214),"",IF(ISBLANK(C214),IF(ISBLANK(D214),VLOOKUP(E214&amp;J214,'Classes Cup'!$A$2:$B$316,2,FALSE),VLOOKUP(E214&amp;I214,'Classes Cup'!$A$2:$B$316,2,FALSE)),VLOOKUP(IF(E214="M","C"&amp;J214,"L"&amp;J214),'Classes Cup'!$A$2:$B$316,2,FALSE)))</f>
        <v/>
      </c>
      <c r="N214" s="37" t="str">
        <f>IF(M214="","",VLOOKUP(M214,'Classes Cup'!$D$2:$E$50,2,FALSE))</f>
        <v/>
      </c>
    </row>
    <row r="215" spans="1:14" customFormat="1">
      <c r="A215" s="40" t="str">
        <f t="shared" si="15"/>
        <v/>
      </c>
      <c r="B215" s="46"/>
      <c r="C215" s="38"/>
      <c r="D215" s="42"/>
      <c r="E215" s="38"/>
      <c r="F215" s="45"/>
      <c r="G215" s="46"/>
      <c r="H215" s="46"/>
      <c r="I215" s="28" t="str">
        <f t="shared" si="16"/>
        <v/>
      </c>
      <c r="J215" s="29" t="str">
        <f t="shared" si="18"/>
        <v/>
      </c>
      <c r="K215" s="47" t="str">
        <f t="shared" si="19"/>
        <v/>
      </c>
      <c r="L215" s="28" t="str">
        <f t="shared" si="17"/>
        <v>UEC</v>
      </c>
      <c r="M215" s="28" t="str">
        <f>IF(ISBLANK(F215),"",IF(ISBLANK(C215),IF(ISBLANK(D215),VLOOKUP(E215&amp;J215,'Classes Cup'!$A$2:$B$316,2,FALSE),VLOOKUP(E215&amp;I215,'Classes Cup'!$A$2:$B$316,2,FALSE)),VLOOKUP(IF(E215="M","C"&amp;J215,"L"&amp;J215),'Classes Cup'!$A$2:$B$316,2,FALSE)))</f>
        <v/>
      </c>
      <c r="N215" s="37" t="str">
        <f>IF(M215="","",VLOOKUP(M215,'Classes Cup'!$D$2:$E$50,2,FALSE))</f>
        <v/>
      </c>
    </row>
    <row r="216" spans="1:14" customFormat="1">
      <c r="A216" s="40" t="str">
        <f t="shared" si="15"/>
        <v/>
      </c>
      <c r="B216" s="46"/>
      <c r="C216" s="38"/>
      <c r="D216" s="42"/>
      <c r="E216" s="38"/>
      <c r="F216" s="45"/>
      <c r="G216" s="46"/>
      <c r="H216" s="46"/>
      <c r="I216" s="28" t="str">
        <f t="shared" si="16"/>
        <v/>
      </c>
      <c r="J216" s="29" t="str">
        <f t="shared" si="18"/>
        <v/>
      </c>
      <c r="K216" s="47" t="str">
        <f t="shared" si="19"/>
        <v/>
      </c>
      <c r="L216" s="28" t="str">
        <f t="shared" si="17"/>
        <v>UEC</v>
      </c>
      <c r="M216" s="28" t="str">
        <f>IF(ISBLANK(F216),"",IF(ISBLANK(C216),IF(ISBLANK(D216),VLOOKUP(E216&amp;J216,'Classes Cup'!$A$2:$B$316,2,FALSE),VLOOKUP(E216&amp;I216,'Classes Cup'!$A$2:$B$316,2,FALSE)),VLOOKUP(IF(E216="M","C"&amp;J216,"L"&amp;J216),'Classes Cup'!$A$2:$B$316,2,FALSE)))</f>
        <v/>
      </c>
      <c r="N216" s="37" t="str">
        <f>IF(M216="","",VLOOKUP(M216,'Classes Cup'!$D$2:$E$50,2,FALSE))</f>
        <v/>
      </c>
    </row>
    <row r="217" spans="1:14" customFormat="1">
      <c r="A217" s="40" t="str">
        <f t="shared" si="15"/>
        <v/>
      </c>
      <c r="B217" s="46"/>
      <c r="C217" s="38"/>
      <c r="D217" s="42"/>
      <c r="E217" s="38"/>
      <c r="F217" s="45"/>
      <c r="G217" s="46"/>
      <c r="H217" s="46"/>
      <c r="I217" s="28" t="str">
        <f t="shared" si="16"/>
        <v/>
      </c>
      <c r="J217" s="29" t="str">
        <f t="shared" si="18"/>
        <v/>
      </c>
      <c r="K217" s="47" t="str">
        <f t="shared" si="19"/>
        <v/>
      </c>
      <c r="L217" s="28" t="str">
        <f t="shared" si="17"/>
        <v>UEC</v>
      </c>
      <c r="M217" s="28" t="str">
        <f>IF(ISBLANK(F217),"",IF(ISBLANK(C217),IF(ISBLANK(D217),VLOOKUP(E217&amp;J217,'Classes Cup'!$A$2:$B$316,2,FALSE),VLOOKUP(E217&amp;I217,'Classes Cup'!$A$2:$B$316,2,FALSE)),VLOOKUP(IF(E217="M","C"&amp;J217,"L"&amp;J217),'Classes Cup'!$A$2:$B$316,2,FALSE)))</f>
        <v/>
      </c>
      <c r="N217" s="37" t="str">
        <f>IF(M217="","",VLOOKUP(M217,'Classes Cup'!$D$2:$E$50,2,FALSE))</f>
        <v/>
      </c>
    </row>
    <row r="218" spans="1:14" customFormat="1">
      <c r="A218" s="40" t="str">
        <f t="shared" si="15"/>
        <v/>
      </c>
      <c r="B218" s="46"/>
      <c r="C218" s="38"/>
      <c r="D218" s="42"/>
      <c r="E218" s="38"/>
      <c r="F218" s="45"/>
      <c r="G218" s="46"/>
      <c r="H218" s="46"/>
      <c r="I218" s="28" t="str">
        <f t="shared" si="16"/>
        <v/>
      </c>
      <c r="J218" s="29" t="str">
        <f t="shared" si="18"/>
        <v/>
      </c>
      <c r="K218" s="47" t="str">
        <f t="shared" si="19"/>
        <v/>
      </c>
      <c r="L218" s="28" t="str">
        <f t="shared" si="17"/>
        <v>UEC</v>
      </c>
      <c r="M218" s="28" t="str">
        <f>IF(ISBLANK(F218),"",IF(ISBLANK(C218),IF(ISBLANK(D218),VLOOKUP(E218&amp;J218,'Classes Cup'!$A$2:$B$316,2,FALSE),VLOOKUP(E218&amp;I218,'Classes Cup'!$A$2:$B$316,2,FALSE)),VLOOKUP(IF(E218="M","C"&amp;J218,"L"&amp;J218),'Classes Cup'!$A$2:$B$316,2,FALSE)))</f>
        <v/>
      </c>
      <c r="N218" s="37" t="str">
        <f>IF(M218="","",VLOOKUP(M218,'Classes Cup'!$D$2:$E$50,2,FALSE))</f>
        <v/>
      </c>
    </row>
    <row r="219" spans="1:14" customFormat="1">
      <c r="A219" s="40" t="str">
        <f t="shared" si="15"/>
        <v/>
      </c>
      <c r="B219" s="46"/>
      <c r="C219" s="38"/>
      <c r="D219" s="42"/>
      <c r="E219" s="38"/>
      <c r="F219" s="45"/>
      <c r="G219" s="46"/>
      <c r="H219" s="46"/>
      <c r="I219" s="28" t="str">
        <f t="shared" si="16"/>
        <v/>
      </c>
      <c r="J219" s="29" t="str">
        <f t="shared" si="18"/>
        <v/>
      </c>
      <c r="K219" s="47" t="str">
        <f t="shared" si="19"/>
        <v/>
      </c>
      <c r="L219" s="28" t="str">
        <f t="shared" si="17"/>
        <v>UEC</v>
      </c>
      <c r="M219" s="28" t="str">
        <f>IF(ISBLANK(F219),"",IF(ISBLANK(C219),IF(ISBLANK(D219),VLOOKUP(E219&amp;J219,'Classes Cup'!$A$2:$B$316,2,FALSE),VLOOKUP(E219&amp;I219,'Classes Cup'!$A$2:$B$316,2,FALSE)),VLOOKUP(IF(E219="M","C"&amp;J219,"L"&amp;J219),'Classes Cup'!$A$2:$B$316,2,FALSE)))</f>
        <v/>
      </c>
      <c r="N219" s="37" t="str">
        <f>IF(M219="","",VLOOKUP(M219,'Classes Cup'!$D$2:$E$50,2,FALSE))</f>
        <v/>
      </c>
    </row>
    <row r="220" spans="1:14" customFormat="1">
      <c r="A220" s="40" t="str">
        <f t="shared" si="15"/>
        <v/>
      </c>
      <c r="B220" s="46"/>
      <c r="C220" s="38"/>
      <c r="D220" s="42"/>
      <c r="E220" s="38"/>
      <c r="F220" s="45"/>
      <c r="G220" s="46"/>
      <c r="H220" s="46"/>
      <c r="I220" s="28" t="str">
        <f t="shared" si="16"/>
        <v/>
      </c>
      <c r="J220" s="29" t="str">
        <f t="shared" si="18"/>
        <v/>
      </c>
      <c r="K220" s="47" t="str">
        <f t="shared" si="19"/>
        <v/>
      </c>
      <c r="L220" s="28" t="str">
        <f t="shared" si="17"/>
        <v>UEC</v>
      </c>
      <c r="M220" s="28" t="str">
        <f>IF(ISBLANK(F220),"",IF(ISBLANK(C220),IF(ISBLANK(D220),VLOOKUP(E220&amp;J220,'Classes Cup'!$A$2:$B$316,2,FALSE),VLOOKUP(E220&amp;I220,'Classes Cup'!$A$2:$B$316,2,FALSE)),VLOOKUP(IF(E220="M","C"&amp;J220,"L"&amp;J220),'Classes Cup'!$A$2:$B$316,2,FALSE)))</f>
        <v/>
      </c>
      <c r="N220" s="37" t="str">
        <f>IF(M220="","",VLOOKUP(M220,'Classes Cup'!$D$2:$E$50,2,FALSE))</f>
        <v/>
      </c>
    </row>
    <row r="221" spans="1:14" customFormat="1">
      <c r="A221" s="40" t="str">
        <f t="shared" si="15"/>
        <v/>
      </c>
      <c r="B221" s="46"/>
      <c r="C221" s="38"/>
      <c r="D221" s="42"/>
      <c r="E221" s="38"/>
      <c r="F221" s="45"/>
      <c r="G221" s="46"/>
      <c r="H221" s="46"/>
      <c r="I221" s="28" t="str">
        <f t="shared" si="16"/>
        <v/>
      </c>
      <c r="J221" s="29" t="str">
        <f t="shared" si="18"/>
        <v/>
      </c>
      <c r="K221" s="47" t="str">
        <f t="shared" si="19"/>
        <v/>
      </c>
      <c r="L221" s="28" t="str">
        <f t="shared" si="17"/>
        <v>UEC</v>
      </c>
      <c r="M221" s="28" t="str">
        <f>IF(ISBLANK(F221),"",IF(ISBLANK(C221),IF(ISBLANK(D221),VLOOKUP(E221&amp;J221,'Classes Cup'!$A$2:$B$316,2,FALSE),VLOOKUP(E221&amp;I221,'Classes Cup'!$A$2:$B$316,2,FALSE)),VLOOKUP(IF(E221="M","C"&amp;J221,"L"&amp;J221),'Classes Cup'!$A$2:$B$316,2,FALSE)))</f>
        <v/>
      </c>
      <c r="N221" s="37" t="str">
        <f>IF(M221="","",VLOOKUP(M221,'Classes Cup'!$D$2:$E$50,2,FALSE))</f>
        <v/>
      </c>
    </row>
    <row r="222" spans="1:14" customFormat="1">
      <c r="A222" s="40" t="str">
        <f t="shared" si="15"/>
        <v/>
      </c>
      <c r="B222" s="46"/>
      <c r="C222" s="38"/>
      <c r="D222" s="42"/>
      <c r="E222" s="38"/>
      <c r="F222" s="45"/>
      <c r="G222" s="46"/>
      <c r="H222" s="46"/>
      <c r="I222" s="28" t="str">
        <f t="shared" si="16"/>
        <v/>
      </c>
      <c r="J222" s="29" t="str">
        <f t="shared" si="18"/>
        <v/>
      </c>
      <c r="K222" s="47" t="str">
        <f t="shared" si="19"/>
        <v/>
      </c>
      <c r="L222" s="28" t="str">
        <f t="shared" si="17"/>
        <v>UEC</v>
      </c>
      <c r="M222" s="28" t="str">
        <f>IF(ISBLANK(F222),"",IF(ISBLANK(C222),IF(ISBLANK(D222),VLOOKUP(E222&amp;J222,'Classes Cup'!$A$2:$B$316,2,FALSE),VLOOKUP(E222&amp;I222,'Classes Cup'!$A$2:$B$316,2,FALSE)),VLOOKUP(IF(E222="M","C"&amp;J222,"L"&amp;J222),'Classes Cup'!$A$2:$B$316,2,FALSE)))</f>
        <v/>
      </c>
      <c r="N222" s="37" t="str">
        <f>IF(M222="","",VLOOKUP(M222,'Classes Cup'!$D$2:$E$50,2,FALSE))</f>
        <v/>
      </c>
    </row>
    <row r="223" spans="1:14" customFormat="1">
      <c r="A223" s="40" t="str">
        <f t="shared" si="15"/>
        <v/>
      </c>
      <c r="B223" s="46"/>
      <c r="C223" s="38"/>
      <c r="D223" s="42"/>
      <c r="E223" s="38"/>
      <c r="F223" s="45"/>
      <c r="G223" s="46"/>
      <c r="H223" s="46"/>
      <c r="I223" s="28" t="str">
        <f t="shared" si="16"/>
        <v/>
      </c>
      <c r="J223" s="29" t="str">
        <f t="shared" si="18"/>
        <v/>
      </c>
      <c r="K223" s="47" t="str">
        <f t="shared" si="19"/>
        <v/>
      </c>
      <c r="L223" s="28" t="str">
        <f t="shared" si="17"/>
        <v>UEC</v>
      </c>
      <c r="M223" s="28" t="str">
        <f>IF(ISBLANK(F223),"",IF(ISBLANK(C223),IF(ISBLANK(D223),VLOOKUP(E223&amp;J223,'Classes Cup'!$A$2:$B$316,2,FALSE),VLOOKUP(E223&amp;I223,'Classes Cup'!$A$2:$B$316,2,FALSE)),VLOOKUP(IF(E223="M","C"&amp;J223,"L"&amp;J223),'Classes Cup'!$A$2:$B$316,2,FALSE)))</f>
        <v/>
      </c>
      <c r="N223" s="37" t="str">
        <f>IF(M223="","",VLOOKUP(M223,'Classes Cup'!$D$2:$E$50,2,FALSE))</f>
        <v/>
      </c>
    </row>
    <row r="224" spans="1:14" customFormat="1">
      <c r="A224" s="40" t="str">
        <f t="shared" si="15"/>
        <v/>
      </c>
      <c r="B224" s="46"/>
      <c r="C224" s="38"/>
      <c r="D224" s="42"/>
      <c r="E224" s="38"/>
      <c r="F224" s="45"/>
      <c r="G224" s="46"/>
      <c r="H224" s="46"/>
      <c r="I224" s="28" t="str">
        <f t="shared" si="16"/>
        <v/>
      </c>
      <c r="J224" s="29" t="str">
        <f t="shared" si="18"/>
        <v/>
      </c>
      <c r="K224" s="47" t="str">
        <f t="shared" si="19"/>
        <v/>
      </c>
      <c r="L224" s="28" t="str">
        <f t="shared" si="17"/>
        <v>UEC</v>
      </c>
      <c r="M224" s="28" t="str">
        <f>IF(ISBLANK(F224),"",IF(ISBLANK(C224),IF(ISBLANK(D224),VLOOKUP(E224&amp;J224,'Classes Cup'!$A$2:$B$316,2,FALSE),VLOOKUP(E224&amp;I224,'Classes Cup'!$A$2:$B$316,2,FALSE)),VLOOKUP(IF(E224="M","C"&amp;J224,"L"&amp;J224),'Classes Cup'!$A$2:$B$316,2,FALSE)))</f>
        <v/>
      </c>
      <c r="N224" s="37" t="str">
        <f>IF(M224="","",VLOOKUP(M224,'Classes Cup'!$D$2:$E$50,2,FALSE))</f>
        <v/>
      </c>
    </row>
    <row r="225" spans="1:14" customFormat="1">
      <c r="A225" s="40" t="str">
        <f t="shared" si="15"/>
        <v/>
      </c>
      <c r="B225" s="46"/>
      <c r="C225" s="38"/>
      <c r="D225" s="42"/>
      <c r="E225" s="38"/>
      <c r="F225" s="45"/>
      <c r="G225" s="46"/>
      <c r="H225" s="46"/>
      <c r="I225" s="28" t="str">
        <f t="shared" si="16"/>
        <v/>
      </c>
      <c r="J225" s="29" t="str">
        <f t="shared" si="18"/>
        <v/>
      </c>
      <c r="K225" s="47" t="str">
        <f t="shared" si="19"/>
        <v/>
      </c>
      <c r="L225" s="28" t="str">
        <f t="shared" si="17"/>
        <v>UEC</v>
      </c>
      <c r="M225" s="28" t="str">
        <f>IF(ISBLANK(F225),"",IF(ISBLANK(C225),IF(ISBLANK(D225),VLOOKUP(E225&amp;J225,'Classes Cup'!$A$2:$B$316,2,FALSE),VLOOKUP(E225&amp;I225,'Classes Cup'!$A$2:$B$316,2,FALSE)),VLOOKUP(IF(E225="M","C"&amp;J225,"L"&amp;J225),'Classes Cup'!$A$2:$B$316,2,FALSE)))</f>
        <v/>
      </c>
      <c r="N225" s="37" t="str">
        <f>IF(M225="","",VLOOKUP(M225,'Classes Cup'!$D$2:$E$50,2,FALSE))</f>
        <v/>
      </c>
    </row>
    <row r="226" spans="1:14" customFormat="1">
      <c r="A226" s="40" t="str">
        <f t="shared" si="15"/>
        <v/>
      </c>
      <c r="B226" s="46"/>
      <c r="C226" s="38"/>
      <c r="D226" s="42"/>
      <c r="E226" s="38"/>
      <c r="F226" s="45"/>
      <c r="G226" s="46"/>
      <c r="H226" s="46"/>
      <c r="I226" s="28" t="str">
        <f t="shared" si="16"/>
        <v/>
      </c>
      <c r="J226" s="29" t="str">
        <f t="shared" si="18"/>
        <v/>
      </c>
      <c r="K226" s="47" t="str">
        <f t="shared" si="19"/>
        <v/>
      </c>
      <c r="L226" s="28" t="str">
        <f t="shared" si="17"/>
        <v>UEC</v>
      </c>
      <c r="M226" s="28" t="str">
        <f>IF(ISBLANK(F226),"",IF(ISBLANK(C226),IF(ISBLANK(D226),VLOOKUP(E226&amp;J226,'Classes Cup'!$A$2:$B$316,2,FALSE),VLOOKUP(E226&amp;I226,'Classes Cup'!$A$2:$B$316,2,FALSE)),VLOOKUP(IF(E226="M","C"&amp;J226,"L"&amp;J226),'Classes Cup'!$A$2:$B$316,2,FALSE)))</f>
        <v/>
      </c>
      <c r="N226" s="37" t="str">
        <f>IF(M226="","",VLOOKUP(M226,'Classes Cup'!$D$2:$E$50,2,FALSE))</f>
        <v/>
      </c>
    </row>
    <row r="227" spans="1:14" customFormat="1">
      <c r="A227" s="40" t="str">
        <f t="shared" si="15"/>
        <v/>
      </c>
      <c r="B227" s="46"/>
      <c r="C227" s="38"/>
      <c r="D227" s="42"/>
      <c r="E227" s="38"/>
      <c r="F227" s="45"/>
      <c r="G227" s="46"/>
      <c r="H227" s="46"/>
      <c r="I227" s="28" t="str">
        <f t="shared" si="16"/>
        <v/>
      </c>
      <c r="J227" s="29" t="str">
        <f t="shared" si="18"/>
        <v/>
      </c>
      <c r="K227" s="47" t="str">
        <f t="shared" si="19"/>
        <v/>
      </c>
      <c r="L227" s="28" t="str">
        <f t="shared" si="17"/>
        <v>UEC</v>
      </c>
      <c r="M227" s="28" t="str">
        <f>IF(ISBLANK(F227),"",IF(ISBLANK(C227),IF(ISBLANK(D227),VLOOKUP(E227&amp;J227,'Classes Cup'!$A$2:$B$316,2,FALSE),VLOOKUP(E227&amp;I227,'Classes Cup'!$A$2:$B$316,2,FALSE)),VLOOKUP(IF(E227="M","C"&amp;J227,"L"&amp;J227),'Classes Cup'!$A$2:$B$316,2,FALSE)))</f>
        <v/>
      </c>
      <c r="N227" s="37" t="str">
        <f>IF(M227="","",VLOOKUP(M227,'Classes Cup'!$D$2:$E$50,2,FALSE))</f>
        <v/>
      </c>
    </row>
    <row r="228" spans="1:14" customFormat="1">
      <c r="A228" s="40" t="str">
        <f t="shared" si="15"/>
        <v/>
      </c>
      <c r="B228" s="46"/>
      <c r="C228" s="38"/>
      <c r="D228" s="42"/>
      <c r="E228" s="38"/>
      <c r="F228" s="45"/>
      <c r="G228" s="46"/>
      <c r="H228" s="46"/>
      <c r="I228" s="28" t="str">
        <f t="shared" si="16"/>
        <v/>
      </c>
      <c r="J228" s="29" t="str">
        <f t="shared" si="18"/>
        <v/>
      </c>
      <c r="K228" s="47" t="str">
        <f t="shared" si="19"/>
        <v/>
      </c>
      <c r="L228" s="28" t="str">
        <f t="shared" si="17"/>
        <v>UEC</v>
      </c>
      <c r="M228" s="28" t="str">
        <f>IF(ISBLANK(F228),"",IF(ISBLANK(C228),IF(ISBLANK(D228),VLOOKUP(E228&amp;J228,'Classes Cup'!$A$2:$B$316,2,FALSE),VLOOKUP(E228&amp;I228,'Classes Cup'!$A$2:$B$316,2,FALSE)),VLOOKUP(IF(E228="M","C"&amp;J228,"L"&amp;J228),'Classes Cup'!$A$2:$B$316,2,FALSE)))</f>
        <v/>
      </c>
      <c r="N228" s="37" t="str">
        <f>IF(M228="","",VLOOKUP(M228,'Classes Cup'!$D$2:$E$50,2,FALSE))</f>
        <v/>
      </c>
    </row>
    <row r="229" spans="1:14" customFormat="1">
      <c r="A229" s="40" t="str">
        <f t="shared" si="15"/>
        <v/>
      </c>
      <c r="B229" s="46"/>
      <c r="C229" s="38"/>
      <c r="D229" s="42"/>
      <c r="E229" s="38"/>
      <c r="F229" s="45"/>
      <c r="G229" s="46"/>
      <c r="H229" s="46"/>
      <c r="I229" s="28" t="str">
        <f t="shared" si="16"/>
        <v/>
      </c>
      <c r="J229" s="29" t="str">
        <f t="shared" si="18"/>
        <v/>
      </c>
      <c r="K229" s="47" t="str">
        <f t="shared" si="19"/>
        <v/>
      </c>
      <c r="L229" s="28" t="str">
        <f t="shared" si="17"/>
        <v>UEC</v>
      </c>
      <c r="M229" s="28" t="str">
        <f>IF(ISBLANK(F229),"",IF(ISBLANK(C229),IF(ISBLANK(D229),VLOOKUP(E229&amp;J229,'Classes Cup'!$A$2:$B$316,2,FALSE),VLOOKUP(E229&amp;I229,'Classes Cup'!$A$2:$B$316,2,FALSE)),VLOOKUP(IF(E229="M","C"&amp;J229,"L"&amp;J229),'Classes Cup'!$A$2:$B$316,2,FALSE)))</f>
        <v/>
      </c>
      <c r="N229" s="37" t="str">
        <f>IF(M229="","",VLOOKUP(M229,'Classes Cup'!$D$2:$E$50,2,FALSE))</f>
        <v/>
      </c>
    </row>
    <row r="230" spans="1:14" customFormat="1">
      <c r="A230" s="40" t="str">
        <f t="shared" si="15"/>
        <v/>
      </c>
      <c r="B230" s="46"/>
      <c r="C230" s="38"/>
      <c r="D230" s="42"/>
      <c r="E230" s="38"/>
      <c r="F230" s="45"/>
      <c r="G230" s="46"/>
      <c r="H230" s="46"/>
      <c r="I230" s="28" t="str">
        <f t="shared" si="16"/>
        <v/>
      </c>
      <c r="J230" s="29" t="str">
        <f t="shared" si="18"/>
        <v/>
      </c>
      <c r="K230" s="47" t="str">
        <f t="shared" si="19"/>
        <v/>
      </c>
      <c r="L230" s="28" t="str">
        <f t="shared" si="17"/>
        <v>UEC</v>
      </c>
      <c r="M230" s="28" t="str">
        <f>IF(ISBLANK(F230),"",IF(ISBLANK(C230),IF(ISBLANK(D230),VLOOKUP(E230&amp;J230,'Classes Cup'!$A$2:$B$316,2,FALSE),VLOOKUP(E230&amp;I230,'Classes Cup'!$A$2:$B$316,2,FALSE)),VLOOKUP(IF(E230="M","C"&amp;J230,"L"&amp;J230),'Classes Cup'!$A$2:$B$316,2,FALSE)))</f>
        <v/>
      </c>
      <c r="N230" s="37" t="str">
        <f>IF(M230="","",VLOOKUP(M230,'Classes Cup'!$D$2:$E$50,2,FALSE))</f>
        <v/>
      </c>
    </row>
    <row r="231" spans="1:14" customFormat="1">
      <c r="A231" s="40" t="str">
        <f t="shared" si="15"/>
        <v/>
      </c>
      <c r="B231" s="46"/>
      <c r="C231" s="38"/>
      <c r="D231" s="42"/>
      <c r="E231" s="38"/>
      <c r="F231" s="45"/>
      <c r="G231" s="46"/>
      <c r="H231" s="46"/>
      <c r="I231" s="28" t="str">
        <f t="shared" si="16"/>
        <v/>
      </c>
      <c r="J231" s="29" t="str">
        <f t="shared" si="18"/>
        <v/>
      </c>
      <c r="K231" s="47" t="str">
        <f t="shared" si="19"/>
        <v/>
      </c>
      <c r="L231" s="28" t="str">
        <f t="shared" si="17"/>
        <v>UEC</v>
      </c>
      <c r="M231" s="28" t="str">
        <f>IF(ISBLANK(F231),"",IF(ISBLANK(C231),IF(ISBLANK(D231),VLOOKUP(E231&amp;J231,'Classes Cup'!$A$2:$B$316,2,FALSE),VLOOKUP(E231&amp;I231,'Classes Cup'!$A$2:$B$316,2,FALSE)),VLOOKUP(IF(E231="M","C"&amp;J231,"L"&amp;J231),'Classes Cup'!$A$2:$B$316,2,FALSE)))</f>
        <v/>
      </c>
      <c r="N231" s="37" t="str">
        <f>IF(M231="","",VLOOKUP(M231,'Classes Cup'!$D$2:$E$50,2,FALSE))</f>
        <v/>
      </c>
    </row>
    <row r="232" spans="1:14" customFormat="1">
      <c r="A232" s="40" t="str">
        <f t="shared" si="15"/>
        <v/>
      </c>
      <c r="B232" s="46"/>
      <c r="C232" s="38"/>
      <c r="D232" s="42"/>
      <c r="E232" s="38"/>
      <c r="F232" s="45"/>
      <c r="G232" s="46"/>
      <c r="H232" s="46"/>
      <c r="I232" s="28" t="str">
        <f t="shared" si="16"/>
        <v/>
      </c>
      <c r="J232" s="29" t="str">
        <f t="shared" si="18"/>
        <v/>
      </c>
      <c r="K232" s="47" t="str">
        <f t="shared" si="19"/>
        <v/>
      </c>
      <c r="L232" s="28" t="str">
        <f t="shared" si="17"/>
        <v>UEC</v>
      </c>
      <c r="M232" s="28" t="str">
        <f>IF(ISBLANK(F232),"",IF(ISBLANK(C232),IF(ISBLANK(D232),VLOOKUP(E232&amp;J232,'Classes Cup'!$A$2:$B$316,2,FALSE),VLOOKUP(E232&amp;I232,'Classes Cup'!$A$2:$B$316,2,FALSE)),VLOOKUP(IF(E232="M","C"&amp;J232,"L"&amp;J232),'Classes Cup'!$A$2:$B$316,2,FALSE)))</f>
        <v/>
      </c>
      <c r="N232" s="37" t="str">
        <f>IF(M232="","",VLOOKUP(M232,'Classes Cup'!$D$2:$E$50,2,FALSE))</f>
        <v/>
      </c>
    </row>
    <row r="233" spans="1:14" customFormat="1">
      <c r="A233" s="40" t="str">
        <f t="shared" si="15"/>
        <v/>
      </c>
      <c r="B233" s="46"/>
      <c r="C233" s="38"/>
      <c r="D233" s="42"/>
      <c r="E233" s="38"/>
      <c r="F233" s="45"/>
      <c r="G233" s="46"/>
      <c r="H233" s="46"/>
      <c r="I233" s="28" t="str">
        <f t="shared" si="16"/>
        <v/>
      </c>
      <c r="J233" s="29" t="str">
        <f t="shared" si="18"/>
        <v/>
      </c>
      <c r="K233" s="47" t="str">
        <f t="shared" si="19"/>
        <v/>
      </c>
      <c r="L233" s="28" t="str">
        <f t="shared" si="17"/>
        <v>UEC</v>
      </c>
      <c r="M233" s="28" t="str">
        <f>IF(ISBLANK(F233),"",IF(ISBLANK(C233),IF(ISBLANK(D233),VLOOKUP(E233&amp;J233,'Classes Cup'!$A$2:$B$316,2,FALSE),VLOOKUP(E233&amp;I233,'Classes Cup'!$A$2:$B$316,2,FALSE)),VLOOKUP(IF(E233="M","C"&amp;J233,"L"&amp;J233),'Classes Cup'!$A$2:$B$316,2,FALSE)))</f>
        <v/>
      </c>
      <c r="N233" s="37" t="str">
        <f>IF(M233="","",VLOOKUP(M233,'Classes Cup'!$D$2:$E$50,2,FALSE))</f>
        <v/>
      </c>
    </row>
    <row r="234" spans="1:14" customFormat="1">
      <c r="A234" s="40" t="str">
        <f t="shared" si="15"/>
        <v/>
      </c>
      <c r="B234" s="46"/>
      <c r="C234" s="38"/>
      <c r="D234" s="42"/>
      <c r="E234" s="38"/>
      <c r="F234" s="45"/>
      <c r="G234" s="46"/>
      <c r="H234" s="46"/>
      <c r="I234" s="28" t="str">
        <f t="shared" si="16"/>
        <v/>
      </c>
      <c r="J234" s="29" t="str">
        <f t="shared" si="18"/>
        <v/>
      </c>
      <c r="K234" s="47" t="str">
        <f t="shared" si="19"/>
        <v/>
      </c>
      <c r="L234" s="28" t="str">
        <f t="shared" si="17"/>
        <v>UEC</v>
      </c>
      <c r="M234" s="28" t="str">
        <f>IF(ISBLANK(F234),"",IF(ISBLANK(C234),IF(ISBLANK(D234),VLOOKUP(E234&amp;J234,'Classes Cup'!$A$2:$B$316,2,FALSE),VLOOKUP(E234&amp;I234,'Classes Cup'!$A$2:$B$316,2,FALSE)),VLOOKUP(IF(E234="M","C"&amp;J234,"L"&amp;J234),'Classes Cup'!$A$2:$B$316,2,FALSE)))</f>
        <v/>
      </c>
      <c r="N234" s="37" t="str">
        <f>IF(M234="","",VLOOKUP(M234,'Classes Cup'!$D$2:$E$50,2,FALSE))</f>
        <v/>
      </c>
    </row>
    <row r="235" spans="1:14" customFormat="1">
      <c r="A235" s="40" t="str">
        <f t="shared" si="15"/>
        <v/>
      </c>
      <c r="B235" s="46"/>
      <c r="C235" s="38"/>
      <c r="D235" s="42"/>
      <c r="E235" s="38"/>
      <c r="F235" s="45"/>
      <c r="G235" s="46"/>
      <c r="H235" s="46"/>
      <c r="I235" s="28" t="str">
        <f t="shared" si="16"/>
        <v/>
      </c>
      <c r="J235" s="29" t="str">
        <f t="shared" si="18"/>
        <v/>
      </c>
      <c r="K235" s="47" t="str">
        <f t="shared" si="19"/>
        <v/>
      </c>
      <c r="L235" s="28" t="str">
        <f t="shared" si="17"/>
        <v>UEC</v>
      </c>
      <c r="M235" s="28" t="str">
        <f>IF(ISBLANK(F235),"",IF(ISBLANK(C235),IF(ISBLANK(D235),VLOOKUP(E235&amp;J235,'Classes Cup'!$A$2:$B$316,2,FALSE),VLOOKUP(E235&amp;I235,'Classes Cup'!$A$2:$B$316,2,FALSE)),VLOOKUP(IF(E235="M","C"&amp;J235,"L"&amp;J235),'Classes Cup'!$A$2:$B$316,2,FALSE)))</f>
        <v/>
      </c>
      <c r="N235" s="37" t="str">
        <f>IF(M235="","",VLOOKUP(M235,'Classes Cup'!$D$2:$E$50,2,FALSE))</f>
        <v/>
      </c>
    </row>
    <row r="236" spans="1:14" customFormat="1">
      <c r="A236" s="40" t="str">
        <f t="shared" si="15"/>
        <v/>
      </c>
      <c r="B236" s="46"/>
      <c r="C236" s="38"/>
      <c r="D236" s="42"/>
      <c r="E236" s="38"/>
      <c r="F236" s="45"/>
      <c r="G236" s="46"/>
      <c r="H236" s="46"/>
      <c r="I236" s="28" t="str">
        <f t="shared" si="16"/>
        <v/>
      </c>
      <c r="J236" s="29" t="str">
        <f t="shared" si="18"/>
        <v/>
      </c>
      <c r="K236" s="47" t="str">
        <f t="shared" si="19"/>
        <v/>
      </c>
      <c r="L236" s="28" t="str">
        <f t="shared" si="17"/>
        <v>UEC</v>
      </c>
      <c r="M236" s="28" t="str">
        <f>IF(ISBLANK(F236),"",IF(ISBLANK(C236),IF(ISBLANK(D236),VLOOKUP(E236&amp;J236,'Classes Cup'!$A$2:$B$316,2,FALSE),VLOOKUP(E236&amp;I236,'Classes Cup'!$A$2:$B$316,2,FALSE)),VLOOKUP(IF(E236="M","C"&amp;J236,"L"&amp;J236),'Classes Cup'!$A$2:$B$316,2,FALSE)))</f>
        <v/>
      </c>
      <c r="N236" s="37" t="str">
        <f>IF(M236="","",VLOOKUP(M236,'Classes Cup'!$D$2:$E$50,2,FALSE))</f>
        <v/>
      </c>
    </row>
    <row r="237" spans="1:14" customFormat="1">
      <c r="A237" s="40" t="str">
        <f t="shared" si="15"/>
        <v/>
      </c>
      <c r="B237" s="46"/>
      <c r="C237" s="38"/>
      <c r="D237" s="42"/>
      <c r="E237" s="38"/>
      <c r="F237" s="45"/>
      <c r="G237" s="46"/>
      <c r="H237" s="46"/>
      <c r="I237" s="28" t="str">
        <f t="shared" si="16"/>
        <v/>
      </c>
      <c r="J237" s="29" t="str">
        <f t="shared" si="18"/>
        <v/>
      </c>
      <c r="K237" s="47" t="str">
        <f t="shared" si="19"/>
        <v/>
      </c>
      <c r="L237" s="28" t="str">
        <f t="shared" si="17"/>
        <v>UEC</v>
      </c>
      <c r="M237" s="28" t="str">
        <f>IF(ISBLANK(F237),"",IF(ISBLANK(C237),IF(ISBLANK(D237),VLOOKUP(E237&amp;J237,'Classes Cup'!$A$2:$B$316,2,FALSE),VLOOKUP(E237&amp;I237,'Classes Cup'!$A$2:$B$316,2,FALSE)),VLOOKUP(IF(E237="M","C"&amp;J237,"L"&amp;J237),'Classes Cup'!$A$2:$B$316,2,FALSE)))</f>
        <v/>
      </c>
      <c r="N237" s="37" t="str">
        <f>IF(M237="","",VLOOKUP(M237,'Classes Cup'!$D$2:$E$50,2,FALSE))</f>
        <v/>
      </c>
    </row>
    <row r="238" spans="1:14" customFormat="1">
      <c r="A238" s="40" t="str">
        <f t="shared" si="15"/>
        <v/>
      </c>
      <c r="B238" s="46"/>
      <c r="C238" s="38"/>
      <c r="D238" s="42"/>
      <c r="E238" s="38"/>
      <c r="F238" s="45"/>
      <c r="G238" s="46"/>
      <c r="H238" s="46"/>
      <c r="I238" s="28" t="str">
        <f t="shared" si="16"/>
        <v/>
      </c>
      <c r="J238" s="29" t="str">
        <f t="shared" si="18"/>
        <v/>
      </c>
      <c r="K238" s="47" t="str">
        <f t="shared" si="19"/>
        <v/>
      </c>
      <c r="L238" s="28" t="str">
        <f t="shared" si="17"/>
        <v>UEC</v>
      </c>
      <c r="M238" s="28" t="str">
        <f>IF(ISBLANK(F238),"",IF(ISBLANK(C238),IF(ISBLANK(D238),VLOOKUP(E238&amp;J238,'Classes Cup'!$A$2:$B$316,2,FALSE),VLOOKUP(E238&amp;I238,'Classes Cup'!$A$2:$B$316,2,FALSE)),VLOOKUP(IF(E238="M","C"&amp;J238,"L"&amp;J238),'Classes Cup'!$A$2:$B$316,2,FALSE)))</f>
        <v/>
      </c>
      <c r="N238" s="37" t="str">
        <f>IF(M238="","",VLOOKUP(M238,'Classes Cup'!$D$2:$E$50,2,FALSE))</f>
        <v/>
      </c>
    </row>
    <row r="239" spans="1:14" customFormat="1">
      <c r="A239" s="40" t="str">
        <f t="shared" si="15"/>
        <v/>
      </c>
      <c r="B239" s="46"/>
      <c r="C239" s="38"/>
      <c r="D239" s="42"/>
      <c r="E239" s="38"/>
      <c r="F239" s="45"/>
      <c r="G239" s="46"/>
      <c r="H239" s="46"/>
      <c r="I239" s="28" t="str">
        <f t="shared" si="16"/>
        <v/>
      </c>
      <c r="J239" s="29" t="str">
        <f t="shared" si="18"/>
        <v/>
      </c>
      <c r="K239" s="47" t="str">
        <f t="shared" si="19"/>
        <v/>
      </c>
      <c r="L239" s="28" t="str">
        <f t="shared" si="17"/>
        <v>UEC</v>
      </c>
      <c r="M239" s="28" t="str">
        <f>IF(ISBLANK(F239),"",IF(ISBLANK(C239),IF(ISBLANK(D239),VLOOKUP(E239&amp;J239,'Classes Cup'!$A$2:$B$316,2,FALSE),VLOOKUP(E239&amp;I239,'Classes Cup'!$A$2:$B$316,2,FALSE)),VLOOKUP(IF(E239="M","C"&amp;J239,"L"&amp;J239),'Classes Cup'!$A$2:$B$316,2,FALSE)))</f>
        <v/>
      </c>
      <c r="N239" s="37" t="str">
        <f>IF(M239="","",VLOOKUP(M239,'Classes Cup'!$D$2:$E$50,2,FALSE))</f>
        <v/>
      </c>
    </row>
    <row r="240" spans="1:14" customFormat="1">
      <c r="A240" s="40" t="str">
        <f t="shared" si="15"/>
        <v/>
      </c>
      <c r="B240" s="46"/>
      <c r="C240" s="38"/>
      <c r="D240" s="42"/>
      <c r="E240" s="38"/>
      <c r="F240" s="45"/>
      <c r="G240" s="46"/>
      <c r="H240" s="46"/>
      <c r="I240" s="28" t="str">
        <f t="shared" si="16"/>
        <v/>
      </c>
      <c r="J240" s="29" t="str">
        <f t="shared" si="18"/>
        <v/>
      </c>
      <c r="K240" s="47" t="str">
        <f t="shared" si="19"/>
        <v/>
      </c>
      <c r="L240" s="28" t="str">
        <f t="shared" si="17"/>
        <v>UEC</v>
      </c>
      <c r="M240" s="28" t="str">
        <f>IF(ISBLANK(F240),"",IF(ISBLANK(C240),IF(ISBLANK(D240),VLOOKUP(E240&amp;J240,'Classes Cup'!$A$2:$B$316,2,FALSE),VLOOKUP(E240&amp;I240,'Classes Cup'!$A$2:$B$316,2,FALSE)),VLOOKUP(IF(E240="M","C"&amp;J240,"L"&amp;J240),'Classes Cup'!$A$2:$B$316,2,FALSE)))</f>
        <v/>
      </c>
      <c r="N240" s="37" t="str">
        <f>IF(M240="","",VLOOKUP(M240,'Classes Cup'!$D$2:$E$50,2,FALSE))</f>
        <v/>
      </c>
    </row>
    <row r="241" spans="1:14" customFormat="1">
      <c r="A241" s="40" t="str">
        <f t="shared" si="15"/>
        <v/>
      </c>
      <c r="B241" s="46"/>
      <c r="C241" s="38"/>
      <c r="D241" s="42"/>
      <c r="E241" s="38"/>
      <c r="F241" s="45"/>
      <c r="G241" s="46"/>
      <c r="H241" s="46"/>
      <c r="I241" s="28" t="str">
        <f t="shared" si="16"/>
        <v/>
      </c>
      <c r="J241" s="29" t="str">
        <f t="shared" si="18"/>
        <v/>
      </c>
      <c r="K241" s="47" t="str">
        <f t="shared" si="19"/>
        <v/>
      </c>
      <c r="L241" s="28" t="str">
        <f t="shared" si="17"/>
        <v>UEC</v>
      </c>
      <c r="M241" s="28" t="str">
        <f>IF(ISBLANK(F241),"",IF(ISBLANK(C241),IF(ISBLANK(D241),VLOOKUP(E241&amp;J241,'Classes Cup'!$A$2:$B$316,2,FALSE),VLOOKUP(E241&amp;I241,'Classes Cup'!$A$2:$B$316,2,FALSE)),VLOOKUP(IF(E241="M","C"&amp;J241,"L"&amp;J241),'Classes Cup'!$A$2:$B$316,2,FALSE)))</f>
        <v/>
      </c>
      <c r="N241" s="37" t="str">
        <f>IF(M241="","",VLOOKUP(M241,'Classes Cup'!$D$2:$E$50,2,FALSE))</f>
        <v/>
      </c>
    </row>
    <row r="242" spans="1:14" customFormat="1">
      <c r="A242" s="40" t="str">
        <f t="shared" si="15"/>
        <v/>
      </c>
      <c r="B242" s="46"/>
      <c r="C242" s="38"/>
      <c r="D242" s="42"/>
      <c r="E242" s="38"/>
      <c r="F242" s="45"/>
      <c r="G242" s="46"/>
      <c r="H242" s="46"/>
      <c r="I242" s="28" t="str">
        <f t="shared" si="16"/>
        <v/>
      </c>
      <c r="J242" s="29" t="str">
        <f t="shared" si="18"/>
        <v/>
      </c>
      <c r="K242" s="47" t="str">
        <f t="shared" si="19"/>
        <v/>
      </c>
      <c r="L242" s="28" t="str">
        <f t="shared" si="17"/>
        <v>UEC</v>
      </c>
      <c r="M242" s="28" t="str">
        <f>IF(ISBLANK(F242),"",IF(ISBLANK(C242),IF(ISBLANK(D242),VLOOKUP(E242&amp;J242,'Classes Cup'!$A$2:$B$316,2,FALSE),VLOOKUP(E242&amp;I242,'Classes Cup'!$A$2:$B$316,2,FALSE)),VLOOKUP(IF(E242="M","C"&amp;J242,"L"&amp;J242),'Classes Cup'!$A$2:$B$316,2,FALSE)))</f>
        <v/>
      </c>
      <c r="N242" s="37" t="str">
        <f>IF(M242="","",VLOOKUP(M242,'Classes Cup'!$D$2:$E$50,2,FALSE))</f>
        <v/>
      </c>
    </row>
    <row r="243" spans="1:14" customFormat="1">
      <c r="A243" s="40" t="str">
        <f t="shared" si="15"/>
        <v/>
      </c>
      <c r="B243" s="46"/>
      <c r="C243" s="38"/>
      <c r="D243" s="42"/>
      <c r="E243" s="38"/>
      <c r="F243" s="45"/>
      <c r="G243" s="46"/>
      <c r="H243" s="46"/>
      <c r="I243" s="28" t="str">
        <f t="shared" si="16"/>
        <v/>
      </c>
      <c r="J243" s="29" t="str">
        <f t="shared" si="18"/>
        <v/>
      </c>
      <c r="K243" s="47" t="str">
        <f t="shared" si="19"/>
        <v/>
      </c>
      <c r="L243" s="28" t="str">
        <f t="shared" si="17"/>
        <v>UEC</v>
      </c>
      <c r="M243" s="28" t="str">
        <f>IF(ISBLANK(F243),"",IF(ISBLANK(C243),IF(ISBLANK(D243),VLOOKUP(E243&amp;J243,'Classes Cup'!$A$2:$B$316,2,FALSE),VLOOKUP(E243&amp;I243,'Classes Cup'!$A$2:$B$316,2,FALSE)),VLOOKUP(IF(E243="M","C"&amp;J243,"L"&amp;J243),'Classes Cup'!$A$2:$B$316,2,FALSE)))</f>
        <v/>
      </c>
      <c r="N243" s="37" t="str">
        <f>IF(M243="","",VLOOKUP(M243,'Classes Cup'!$D$2:$E$50,2,FALSE))</f>
        <v/>
      </c>
    </row>
    <row r="244" spans="1:14" customFormat="1">
      <c r="A244" s="40" t="str">
        <f t="shared" si="15"/>
        <v/>
      </c>
      <c r="B244" s="46"/>
      <c r="C244" s="38"/>
      <c r="D244" s="42"/>
      <c r="E244" s="38"/>
      <c r="F244" s="45"/>
      <c r="G244" s="46"/>
      <c r="H244" s="46"/>
      <c r="I244" s="28" t="str">
        <f t="shared" si="16"/>
        <v/>
      </c>
      <c r="J244" s="29" t="str">
        <f t="shared" si="18"/>
        <v/>
      </c>
      <c r="K244" s="47" t="str">
        <f t="shared" si="19"/>
        <v/>
      </c>
      <c r="L244" s="28" t="str">
        <f t="shared" si="17"/>
        <v>UEC</v>
      </c>
      <c r="M244" s="28" t="str">
        <f>IF(ISBLANK(F244),"",IF(ISBLANK(C244),IF(ISBLANK(D244),VLOOKUP(E244&amp;J244,'Classes Cup'!$A$2:$B$316,2,FALSE),VLOOKUP(E244&amp;I244,'Classes Cup'!$A$2:$B$316,2,FALSE)),VLOOKUP(IF(E244="M","C"&amp;J244,"L"&amp;J244),'Classes Cup'!$A$2:$B$316,2,FALSE)))</f>
        <v/>
      </c>
      <c r="N244" s="37" t="str">
        <f>IF(M244="","",VLOOKUP(M244,'Classes Cup'!$D$2:$E$50,2,FALSE))</f>
        <v/>
      </c>
    </row>
    <row r="245" spans="1:14" customFormat="1">
      <c r="A245" s="40" t="str">
        <f t="shared" si="15"/>
        <v/>
      </c>
      <c r="B245" s="46"/>
      <c r="C245" s="38"/>
      <c r="D245" s="42"/>
      <c r="E245" s="38"/>
      <c r="F245" s="45"/>
      <c r="G245" s="46"/>
      <c r="H245" s="46"/>
      <c r="I245" s="28" t="str">
        <f t="shared" si="16"/>
        <v/>
      </c>
      <c r="J245" s="29" t="str">
        <f t="shared" si="18"/>
        <v/>
      </c>
      <c r="K245" s="47" t="str">
        <f t="shared" si="19"/>
        <v/>
      </c>
      <c r="L245" s="28" t="str">
        <f t="shared" si="17"/>
        <v>UEC</v>
      </c>
      <c r="M245" s="28" t="str">
        <f>IF(ISBLANK(F245),"",IF(ISBLANK(C245),IF(ISBLANK(D245),VLOOKUP(E245&amp;J245,'Classes Cup'!$A$2:$B$316,2,FALSE),VLOOKUP(E245&amp;I245,'Classes Cup'!$A$2:$B$316,2,FALSE)),VLOOKUP(IF(E245="M","C"&amp;J245,"L"&amp;J245),'Classes Cup'!$A$2:$B$316,2,FALSE)))</f>
        <v/>
      </c>
      <c r="N245" s="37" t="str">
        <f>IF(M245="","",VLOOKUP(M245,'Classes Cup'!$D$2:$E$50,2,FALSE))</f>
        <v/>
      </c>
    </row>
    <row r="246" spans="1:14" customFormat="1">
      <c r="A246" s="40" t="str">
        <f t="shared" si="15"/>
        <v/>
      </c>
      <c r="B246" s="46"/>
      <c r="C246" s="38"/>
      <c r="D246" s="42"/>
      <c r="E246" s="38"/>
      <c r="F246" s="45"/>
      <c r="G246" s="46"/>
      <c r="H246" s="46"/>
      <c r="I246" s="28" t="str">
        <f t="shared" si="16"/>
        <v/>
      </c>
      <c r="J246" s="29" t="str">
        <f t="shared" si="18"/>
        <v/>
      </c>
      <c r="K246" s="47" t="str">
        <f t="shared" si="19"/>
        <v/>
      </c>
      <c r="L246" s="28" t="str">
        <f t="shared" si="17"/>
        <v>UEC</v>
      </c>
      <c r="M246" s="28" t="str">
        <f>IF(ISBLANK(F246),"",IF(ISBLANK(C246),IF(ISBLANK(D246),VLOOKUP(E246&amp;J246,'Classes Cup'!$A$2:$B$316,2,FALSE),VLOOKUP(E246&amp;I246,'Classes Cup'!$A$2:$B$316,2,FALSE)),VLOOKUP(IF(E246="M","C"&amp;J246,"L"&amp;J246),'Classes Cup'!$A$2:$B$316,2,FALSE)))</f>
        <v/>
      </c>
      <c r="N246" s="37" t="str">
        <f>IF(M246="","",VLOOKUP(M246,'Classes Cup'!$D$2:$E$50,2,FALSE))</f>
        <v/>
      </c>
    </row>
    <row r="247" spans="1:14" customFormat="1">
      <c r="A247" s="40" t="str">
        <f t="shared" si="15"/>
        <v/>
      </c>
      <c r="B247" s="46"/>
      <c r="C247" s="38"/>
      <c r="D247" s="42"/>
      <c r="E247" s="38"/>
      <c r="F247" s="45"/>
      <c r="G247" s="46"/>
      <c r="H247" s="46"/>
      <c r="I247" s="28" t="str">
        <f t="shared" si="16"/>
        <v/>
      </c>
      <c r="J247" s="29" t="str">
        <f t="shared" si="18"/>
        <v/>
      </c>
      <c r="K247" s="47" t="str">
        <f t="shared" si="19"/>
        <v/>
      </c>
      <c r="L247" s="28" t="str">
        <f t="shared" si="17"/>
        <v>UEC</v>
      </c>
      <c r="M247" s="28" t="str">
        <f>IF(ISBLANK(F247),"",IF(ISBLANK(C247),IF(ISBLANK(D247),VLOOKUP(E247&amp;J247,'Classes Cup'!$A$2:$B$316,2,FALSE),VLOOKUP(E247&amp;I247,'Classes Cup'!$A$2:$B$316,2,FALSE)),VLOOKUP(IF(E247="M","C"&amp;J247,"L"&amp;J247),'Classes Cup'!$A$2:$B$316,2,FALSE)))</f>
        <v/>
      </c>
      <c r="N247" s="37" t="str">
        <f>IF(M247="","",VLOOKUP(M247,'Classes Cup'!$D$2:$E$50,2,FALSE))</f>
        <v/>
      </c>
    </row>
    <row r="248" spans="1:14" customFormat="1">
      <c r="A248" s="40" t="str">
        <f t="shared" si="15"/>
        <v/>
      </c>
      <c r="B248" s="46"/>
      <c r="C248" s="38"/>
      <c r="D248" s="42"/>
      <c r="E248" s="38"/>
      <c r="F248" s="45"/>
      <c r="G248" s="46"/>
      <c r="H248" s="46"/>
      <c r="I248" s="28" t="str">
        <f t="shared" si="16"/>
        <v/>
      </c>
      <c r="J248" s="29" t="str">
        <f t="shared" si="18"/>
        <v/>
      </c>
      <c r="K248" s="47" t="str">
        <f t="shared" si="19"/>
        <v/>
      </c>
      <c r="L248" s="28" t="str">
        <f t="shared" si="17"/>
        <v>UEC</v>
      </c>
      <c r="M248" s="28" t="str">
        <f>IF(ISBLANK(F248),"",IF(ISBLANK(C248),IF(ISBLANK(D248),VLOOKUP(E248&amp;J248,'Classes Cup'!$A$2:$B$316,2,FALSE),VLOOKUP(E248&amp;I248,'Classes Cup'!$A$2:$B$316,2,FALSE)),VLOOKUP(IF(E248="M","C"&amp;J248,"L"&amp;J248),'Classes Cup'!$A$2:$B$316,2,FALSE)))</f>
        <v/>
      </c>
      <c r="N248" s="37" t="str">
        <f>IF(M248="","",VLOOKUP(M248,'Classes Cup'!$D$2:$E$50,2,FALSE))</f>
        <v/>
      </c>
    </row>
    <row r="249" spans="1:14" customFormat="1">
      <c r="A249" s="40" t="str">
        <f t="shared" si="15"/>
        <v/>
      </c>
      <c r="B249" s="46"/>
      <c r="C249" s="38"/>
      <c r="D249" s="42"/>
      <c r="E249" s="38"/>
      <c r="F249" s="45"/>
      <c r="G249" s="46"/>
      <c r="H249" s="46"/>
      <c r="I249" s="28" t="str">
        <f t="shared" si="16"/>
        <v/>
      </c>
      <c r="J249" s="29" t="str">
        <f t="shared" si="18"/>
        <v/>
      </c>
      <c r="K249" s="47" t="str">
        <f t="shared" si="19"/>
        <v/>
      </c>
      <c r="L249" s="28" t="str">
        <f t="shared" si="17"/>
        <v>UEC</v>
      </c>
      <c r="M249" s="28" t="str">
        <f>IF(ISBLANK(F249),"",IF(ISBLANK(C249),IF(ISBLANK(D249),VLOOKUP(E249&amp;J249,'Classes Cup'!$A$2:$B$316,2,FALSE),VLOOKUP(E249&amp;I249,'Classes Cup'!$A$2:$B$316,2,FALSE)),VLOOKUP(IF(E249="M","C"&amp;J249,"L"&amp;J249),'Classes Cup'!$A$2:$B$316,2,FALSE)))</f>
        <v/>
      </c>
      <c r="N249" s="37" t="str">
        <f>IF(M249="","",VLOOKUP(M249,'Classes Cup'!$D$2:$E$50,2,FALSE))</f>
        <v/>
      </c>
    </row>
    <row r="250" spans="1:14" customFormat="1">
      <c r="A250" s="40" t="str">
        <f t="shared" si="15"/>
        <v/>
      </c>
      <c r="B250" s="46"/>
      <c r="C250" s="38"/>
      <c r="D250" s="42"/>
      <c r="E250" s="38"/>
      <c r="F250" s="45"/>
      <c r="G250" s="46"/>
      <c r="H250" s="46"/>
      <c r="I250" s="28" t="str">
        <f t="shared" si="16"/>
        <v/>
      </c>
      <c r="J250" s="29" t="str">
        <f t="shared" si="18"/>
        <v/>
      </c>
      <c r="K250" s="47" t="str">
        <f t="shared" si="19"/>
        <v/>
      </c>
      <c r="L250" s="28" t="str">
        <f t="shared" si="17"/>
        <v>UEC</v>
      </c>
      <c r="M250" s="28" t="str">
        <f>IF(ISBLANK(F250),"",IF(ISBLANK(C250),IF(ISBLANK(D250),VLOOKUP(E250&amp;J250,'Classes Cup'!$A$2:$B$316,2,FALSE),VLOOKUP(E250&amp;I250,'Classes Cup'!$A$2:$B$316,2,FALSE)),VLOOKUP(IF(E250="M","C"&amp;J250,"L"&amp;J250),'Classes Cup'!$A$2:$B$316,2,FALSE)))</f>
        <v/>
      </c>
      <c r="N250" s="37" t="str">
        <f>IF(M250="","",VLOOKUP(M250,'Classes Cup'!$D$2:$E$50,2,FALSE))</f>
        <v/>
      </c>
    </row>
    <row r="251" spans="1:14" customFormat="1">
      <c r="A251" s="40" t="str">
        <f t="shared" si="15"/>
        <v/>
      </c>
      <c r="B251" s="46"/>
      <c r="C251" s="38"/>
      <c r="D251" s="42"/>
      <c r="E251" s="38"/>
      <c r="F251" s="45"/>
      <c r="G251" s="46"/>
      <c r="H251" s="46"/>
      <c r="I251" s="28" t="str">
        <f t="shared" si="16"/>
        <v/>
      </c>
      <c r="J251" s="29" t="str">
        <f t="shared" si="18"/>
        <v/>
      </c>
      <c r="K251" s="47" t="str">
        <f t="shared" si="19"/>
        <v/>
      </c>
      <c r="L251" s="28" t="str">
        <f t="shared" si="17"/>
        <v>UEC</v>
      </c>
      <c r="M251" s="28" t="str">
        <f>IF(ISBLANK(F251),"",IF(ISBLANK(C251),IF(ISBLANK(D251),VLOOKUP(E251&amp;J251,'Classes Cup'!$A$2:$B$316,2,FALSE),VLOOKUP(E251&amp;I251,'Classes Cup'!$A$2:$B$316,2,FALSE)),VLOOKUP(IF(E251="M","C"&amp;J251,"L"&amp;J251),'Classes Cup'!$A$2:$B$316,2,FALSE)))</f>
        <v/>
      </c>
      <c r="N251" s="37" t="str">
        <f>IF(M251="","",VLOOKUP(M251,'Classes Cup'!$D$2:$E$50,2,FALSE))</f>
        <v/>
      </c>
    </row>
    <row r="252" spans="1:14" customFormat="1">
      <c r="A252" s="40" t="str">
        <f t="shared" si="15"/>
        <v/>
      </c>
      <c r="B252" s="46"/>
      <c r="C252" s="38"/>
      <c r="D252" s="42"/>
      <c r="E252" s="38"/>
      <c r="F252" s="45"/>
      <c r="G252" s="46"/>
      <c r="H252" s="46"/>
      <c r="I252" s="28" t="str">
        <f t="shared" si="16"/>
        <v/>
      </c>
      <c r="J252" s="29" t="str">
        <f t="shared" si="18"/>
        <v/>
      </c>
      <c r="K252" s="47" t="str">
        <f t="shared" si="19"/>
        <v/>
      </c>
      <c r="L252" s="28" t="str">
        <f t="shared" si="17"/>
        <v>UEC</v>
      </c>
      <c r="M252" s="28" t="str">
        <f>IF(ISBLANK(F252),"",IF(ISBLANK(C252),IF(ISBLANK(D252),VLOOKUP(E252&amp;J252,'Classes Cup'!$A$2:$B$316,2,FALSE),VLOOKUP(E252&amp;I252,'Classes Cup'!$A$2:$B$316,2,FALSE)),VLOOKUP(IF(E252="M","C"&amp;J252,"L"&amp;J252),'Classes Cup'!$A$2:$B$316,2,FALSE)))</f>
        <v/>
      </c>
      <c r="N252" s="37" t="str">
        <f>IF(M252="","",VLOOKUP(M252,'Classes Cup'!$D$2:$E$50,2,FALSE))</f>
        <v/>
      </c>
    </row>
    <row r="253" spans="1:14" customFormat="1">
      <c r="A253" s="40" t="str">
        <f t="shared" si="15"/>
        <v/>
      </c>
      <c r="B253" s="46"/>
      <c r="C253" s="38"/>
      <c r="D253" s="42"/>
      <c r="E253" s="38"/>
      <c r="F253" s="45"/>
      <c r="G253" s="46"/>
      <c r="H253" s="46"/>
      <c r="I253" s="28" t="str">
        <f t="shared" si="16"/>
        <v/>
      </c>
      <c r="J253" s="29" t="str">
        <f t="shared" si="18"/>
        <v/>
      </c>
      <c r="K253" s="47" t="str">
        <f t="shared" si="19"/>
        <v/>
      </c>
      <c r="L253" s="28" t="str">
        <f t="shared" si="17"/>
        <v>UEC</v>
      </c>
      <c r="M253" s="28" t="str">
        <f>IF(ISBLANK(F253),"",IF(ISBLANK(C253),IF(ISBLANK(D253),VLOOKUP(E253&amp;J253,'Classes Cup'!$A$2:$B$316,2,FALSE),VLOOKUP(E253&amp;I253,'Classes Cup'!$A$2:$B$316,2,FALSE)),VLOOKUP(IF(E253="M","C"&amp;J253,"L"&amp;J253),'Classes Cup'!$A$2:$B$316,2,FALSE)))</f>
        <v/>
      </c>
      <c r="N253" s="37" t="str">
        <f>IF(M253="","",VLOOKUP(M253,'Classes Cup'!$D$2:$E$50,2,FALSE))</f>
        <v/>
      </c>
    </row>
    <row r="254" spans="1:14" customFormat="1">
      <c r="A254" s="40" t="str">
        <f t="shared" si="15"/>
        <v/>
      </c>
      <c r="B254" s="46"/>
      <c r="C254" s="38"/>
      <c r="D254" s="42"/>
      <c r="E254" s="38"/>
      <c r="F254" s="45"/>
      <c r="G254" s="46"/>
      <c r="H254" s="46"/>
      <c r="I254" s="28" t="str">
        <f t="shared" si="16"/>
        <v/>
      </c>
      <c r="J254" s="29" t="str">
        <f t="shared" si="18"/>
        <v/>
      </c>
      <c r="K254" s="47" t="str">
        <f t="shared" si="19"/>
        <v/>
      </c>
      <c r="L254" s="28" t="str">
        <f t="shared" si="17"/>
        <v>UEC</v>
      </c>
      <c r="M254" s="28" t="str">
        <f>IF(ISBLANK(F254),"",IF(ISBLANK(C254),IF(ISBLANK(D254),VLOOKUP(E254&amp;J254,'Classes Cup'!$A$2:$B$316,2,FALSE),VLOOKUP(E254&amp;I254,'Classes Cup'!$A$2:$B$316,2,FALSE)),VLOOKUP(IF(E254="M","C"&amp;J254,"L"&amp;J254),'Classes Cup'!$A$2:$B$316,2,FALSE)))</f>
        <v/>
      </c>
      <c r="N254" s="37" t="str">
        <f>IF(M254="","",VLOOKUP(M254,'Classes Cup'!$D$2:$E$50,2,FALSE))</f>
        <v/>
      </c>
    </row>
    <row r="255" spans="1:14" customFormat="1">
      <c r="A255" s="40" t="str">
        <f t="shared" si="15"/>
        <v/>
      </c>
      <c r="B255" s="46"/>
      <c r="C255" s="38"/>
      <c r="D255" s="42"/>
      <c r="E255" s="38"/>
      <c r="F255" s="45"/>
      <c r="G255" s="46"/>
      <c r="H255" s="46"/>
      <c r="I255" s="28" t="str">
        <f t="shared" si="16"/>
        <v/>
      </c>
      <c r="J255" s="29" t="str">
        <f t="shared" si="18"/>
        <v/>
      </c>
      <c r="K255" s="47" t="str">
        <f t="shared" si="19"/>
        <v/>
      </c>
      <c r="L255" s="28" t="str">
        <f t="shared" si="17"/>
        <v>UEC</v>
      </c>
      <c r="M255" s="28" t="str">
        <f>IF(ISBLANK(F255),"",IF(ISBLANK(C255),IF(ISBLANK(D255),VLOOKUP(E255&amp;J255,'Classes Cup'!$A$2:$B$316,2,FALSE),VLOOKUP(E255&amp;I255,'Classes Cup'!$A$2:$B$316,2,FALSE)),VLOOKUP(IF(E255="M","C"&amp;J255,"L"&amp;J255),'Classes Cup'!$A$2:$B$316,2,FALSE)))</f>
        <v/>
      </c>
      <c r="N255" s="37" t="str">
        <f>IF(M255="","",VLOOKUP(M255,'Classes Cup'!$D$2:$E$50,2,FALSE))</f>
        <v/>
      </c>
    </row>
    <row r="256" spans="1:14" customFormat="1">
      <c r="A256" s="40" t="str">
        <f t="shared" si="15"/>
        <v/>
      </c>
      <c r="B256" s="46"/>
      <c r="C256" s="38"/>
      <c r="D256" s="42"/>
      <c r="E256" s="38"/>
      <c r="F256" s="45"/>
      <c r="G256" s="46"/>
      <c r="H256" s="46"/>
      <c r="I256" s="28" t="str">
        <f t="shared" si="16"/>
        <v/>
      </c>
      <c r="J256" s="29" t="str">
        <f t="shared" si="18"/>
        <v/>
      </c>
      <c r="K256" s="47" t="str">
        <f t="shared" si="19"/>
        <v/>
      </c>
      <c r="L256" s="28" t="str">
        <f t="shared" si="17"/>
        <v>UEC</v>
      </c>
      <c r="M256" s="28" t="str">
        <f>IF(ISBLANK(F256),"",IF(ISBLANK(C256),IF(ISBLANK(D256),VLOOKUP(E256&amp;J256,'Classes Cup'!$A$2:$B$316,2,FALSE),VLOOKUP(E256&amp;I256,'Classes Cup'!$A$2:$B$316,2,FALSE)),VLOOKUP(IF(E256="M","C"&amp;J256,"L"&amp;J256),'Classes Cup'!$A$2:$B$316,2,FALSE)))</f>
        <v/>
      </c>
      <c r="N256" s="37" t="str">
        <f>IF(M256="","",VLOOKUP(M256,'Classes Cup'!$D$2:$E$50,2,FALSE))</f>
        <v/>
      </c>
    </row>
    <row r="257" spans="1:14" customFormat="1">
      <c r="A257" s="40" t="str">
        <f t="shared" si="15"/>
        <v/>
      </c>
      <c r="B257" s="46"/>
      <c r="C257" s="38"/>
      <c r="D257" s="42"/>
      <c r="E257" s="38"/>
      <c r="F257" s="45"/>
      <c r="G257" s="46"/>
      <c r="H257" s="46"/>
      <c r="I257" s="28" t="str">
        <f t="shared" si="16"/>
        <v/>
      </c>
      <c r="J257" s="29" t="str">
        <f t="shared" si="18"/>
        <v/>
      </c>
      <c r="K257" s="47" t="str">
        <f t="shared" si="19"/>
        <v/>
      </c>
      <c r="L257" s="28" t="str">
        <f t="shared" si="17"/>
        <v>UEC</v>
      </c>
      <c r="M257" s="28" t="str">
        <f>IF(ISBLANK(F257),"",IF(ISBLANK(C257),IF(ISBLANK(D257),VLOOKUP(E257&amp;J257,'Classes Cup'!$A$2:$B$316,2,FALSE),VLOOKUP(E257&amp;I257,'Classes Cup'!$A$2:$B$316,2,FALSE)),VLOOKUP(IF(E257="M","C"&amp;J257,"L"&amp;J257),'Classes Cup'!$A$2:$B$316,2,FALSE)))</f>
        <v/>
      </c>
      <c r="N257" s="37" t="str">
        <f>IF(M257="","",VLOOKUP(M257,'Classes Cup'!$D$2:$E$50,2,FALSE))</f>
        <v/>
      </c>
    </row>
    <row r="258" spans="1:14" customFormat="1">
      <c r="A258" s="40" t="str">
        <f t="shared" si="15"/>
        <v/>
      </c>
      <c r="B258" s="46"/>
      <c r="C258" s="38"/>
      <c r="D258" s="42"/>
      <c r="E258" s="38"/>
      <c r="F258" s="45"/>
      <c r="G258" s="46"/>
      <c r="H258" s="46"/>
      <c r="I258" s="28" t="str">
        <f t="shared" si="16"/>
        <v/>
      </c>
      <c r="J258" s="29" t="str">
        <f t="shared" si="18"/>
        <v/>
      </c>
      <c r="K258" s="47" t="str">
        <f t="shared" si="19"/>
        <v/>
      </c>
      <c r="L258" s="28" t="str">
        <f t="shared" si="17"/>
        <v>UEC</v>
      </c>
      <c r="M258" s="28" t="str">
        <f>IF(ISBLANK(F258),"",IF(ISBLANK(C258),IF(ISBLANK(D258),VLOOKUP(E258&amp;J258,'Classes Cup'!$A$2:$B$316,2,FALSE),VLOOKUP(E258&amp;I258,'Classes Cup'!$A$2:$B$316,2,FALSE)),VLOOKUP(IF(E258="M","C"&amp;J258,"L"&amp;J258),'Classes Cup'!$A$2:$B$316,2,FALSE)))</f>
        <v/>
      </c>
      <c r="N258" s="37" t="str">
        <f>IF(M258="","",VLOOKUP(M258,'Classes Cup'!$D$2:$E$50,2,FALSE))</f>
        <v/>
      </c>
    </row>
    <row r="259" spans="1:14" customFormat="1">
      <c r="A259" s="40" t="str">
        <f t="shared" si="15"/>
        <v/>
      </c>
      <c r="B259" s="46"/>
      <c r="C259" s="38"/>
      <c r="D259" s="42"/>
      <c r="E259" s="38"/>
      <c r="F259" s="45"/>
      <c r="G259" s="46"/>
      <c r="H259" s="46"/>
      <c r="I259" s="28" t="str">
        <f t="shared" si="16"/>
        <v/>
      </c>
      <c r="J259" s="29" t="str">
        <f t="shared" si="18"/>
        <v/>
      </c>
      <c r="K259" s="47" t="str">
        <f t="shared" si="19"/>
        <v/>
      </c>
      <c r="L259" s="28" t="str">
        <f t="shared" si="17"/>
        <v>UEC</v>
      </c>
      <c r="M259" s="28" t="str">
        <f>IF(ISBLANK(F259),"",IF(ISBLANK(C259),IF(ISBLANK(D259),VLOOKUP(E259&amp;J259,'Classes Cup'!$A$2:$B$316,2,FALSE),VLOOKUP(E259&amp;I259,'Classes Cup'!$A$2:$B$316,2,FALSE)),VLOOKUP(IF(E259="M","C"&amp;J259,"L"&amp;J259),'Classes Cup'!$A$2:$B$316,2,FALSE)))</f>
        <v/>
      </c>
      <c r="N259" s="37" t="str">
        <f>IF(M259="","",VLOOKUP(M259,'Classes Cup'!$D$2:$E$50,2,FALSE))</f>
        <v/>
      </c>
    </row>
    <row r="260" spans="1:14" customFormat="1">
      <c r="A260" s="40" t="str">
        <f t="shared" si="15"/>
        <v/>
      </c>
      <c r="B260" s="46"/>
      <c r="C260" s="38"/>
      <c r="D260" s="42"/>
      <c r="E260" s="38"/>
      <c r="F260" s="45"/>
      <c r="G260" s="46"/>
      <c r="H260" s="46"/>
      <c r="I260" s="28" t="str">
        <f t="shared" si="16"/>
        <v/>
      </c>
      <c r="J260" s="29" t="str">
        <f t="shared" si="18"/>
        <v/>
      </c>
      <c r="K260" s="47" t="str">
        <f t="shared" si="19"/>
        <v/>
      </c>
      <c r="L260" s="28" t="str">
        <f t="shared" si="17"/>
        <v>UEC</v>
      </c>
      <c r="M260" s="28" t="str">
        <f>IF(ISBLANK(F260),"",IF(ISBLANK(C260),IF(ISBLANK(D260),VLOOKUP(E260&amp;J260,'Classes Cup'!$A$2:$B$316,2,FALSE),VLOOKUP(E260&amp;I260,'Classes Cup'!$A$2:$B$316,2,FALSE)),VLOOKUP(IF(E260="M","C"&amp;J260,"L"&amp;J260),'Classes Cup'!$A$2:$B$316,2,FALSE)))</f>
        <v/>
      </c>
      <c r="N260" s="37" t="str">
        <f>IF(M260="","",VLOOKUP(M260,'Classes Cup'!$D$2:$E$50,2,FALSE))</f>
        <v/>
      </c>
    </row>
    <row r="261" spans="1:14" customFormat="1">
      <c r="A261" s="40" t="str">
        <f t="shared" si="15"/>
        <v/>
      </c>
      <c r="B261" s="46"/>
      <c r="C261" s="38"/>
      <c r="D261" s="42"/>
      <c r="E261" s="38"/>
      <c r="F261" s="45"/>
      <c r="G261" s="46"/>
      <c r="H261" s="46"/>
      <c r="I261" s="28" t="str">
        <f t="shared" si="16"/>
        <v/>
      </c>
      <c r="J261" s="29" t="str">
        <f t="shared" si="18"/>
        <v/>
      </c>
      <c r="K261" s="47" t="str">
        <f t="shared" si="19"/>
        <v/>
      </c>
      <c r="L261" s="28" t="str">
        <f t="shared" si="17"/>
        <v>UEC</v>
      </c>
      <c r="M261" s="28" t="str">
        <f>IF(ISBLANK(F261),"",IF(ISBLANK(C261),IF(ISBLANK(D261),VLOOKUP(E261&amp;J261,'Classes Cup'!$A$2:$B$316,2,FALSE),VLOOKUP(E261&amp;I261,'Classes Cup'!$A$2:$B$316,2,FALSE)),VLOOKUP(IF(E261="M","C"&amp;J261,"L"&amp;J261),'Classes Cup'!$A$2:$B$316,2,FALSE)))</f>
        <v/>
      </c>
      <c r="N261" s="37" t="str">
        <f>IF(M261="","",VLOOKUP(M261,'Classes Cup'!$D$2:$E$50,2,FALSE))</f>
        <v/>
      </c>
    </row>
    <row r="262" spans="1:14" customFormat="1">
      <c r="A262" s="40" t="str">
        <f t="shared" si="15"/>
        <v/>
      </c>
      <c r="B262" s="46"/>
      <c r="C262" s="38"/>
      <c r="D262" s="42"/>
      <c r="E262" s="38"/>
      <c r="F262" s="45"/>
      <c r="G262" s="46"/>
      <c r="H262" s="46"/>
      <c r="I262" s="28" t="str">
        <f t="shared" si="16"/>
        <v/>
      </c>
      <c r="J262" s="29" t="str">
        <f t="shared" si="18"/>
        <v/>
      </c>
      <c r="K262" s="47" t="str">
        <f t="shared" si="19"/>
        <v/>
      </c>
      <c r="L262" s="28" t="str">
        <f t="shared" si="17"/>
        <v>UEC</v>
      </c>
      <c r="M262" s="28" t="str">
        <f>IF(ISBLANK(F262),"",IF(ISBLANK(C262),IF(ISBLANK(D262),VLOOKUP(E262&amp;J262,'Classes Cup'!$A$2:$B$316,2,FALSE),VLOOKUP(E262&amp;I262,'Classes Cup'!$A$2:$B$316,2,FALSE)),VLOOKUP(IF(E262="M","C"&amp;J262,"L"&amp;J262),'Classes Cup'!$A$2:$B$316,2,FALSE)))</f>
        <v/>
      </c>
      <c r="N262" s="37" t="str">
        <f>IF(M262="","",VLOOKUP(M262,'Classes Cup'!$D$2:$E$50,2,FALSE))</f>
        <v/>
      </c>
    </row>
    <row r="263" spans="1:14" customFormat="1">
      <c r="A263" s="40" t="str">
        <f t="shared" si="15"/>
        <v/>
      </c>
      <c r="B263" s="46"/>
      <c r="C263" s="38"/>
      <c r="D263" s="42"/>
      <c r="E263" s="38"/>
      <c r="F263" s="45"/>
      <c r="G263" s="46"/>
      <c r="H263" s="46"/>
      <c r="I263" s="28" t="str">
        <f t="shared" si="16"/>
        <v/>
      </c>
      <c r="J263" s="29" t="str">
        <f t="shared" si="18"/>
        <v/>
      </c>
      <c r="K263" s="47" t="str">
        <f t="shared" si="19"/>
        <v/>
      </c>
      <c r="L263" s="28" t="str">
        <f t="shared" si="17"/>
        <v>UEC</v>
      </c>
      <c r="M263" s="28" t="str">
        <f>IF(ISBLANK(F263),"",IF(ISBLANK(C263),IF(ISBLANK(D263),VLOOKUP(E263&amp;J263,'Classes Cup'!$A$2:$B$316,2,FALSE),VLOOKUP(E263&amp;I263,'Classes Cup'!$A$2:$B$316,2,FALSE)),VLOOKUP(IF(E263="M","C"&amp;J263,"L"&amp;J263),'Classes Cup'!$A$2:$B$316,2,FALSE)))</f>
        <v/>
      </c>
      <c r="N263" s="37" t="str">
        <f>IF(M263="","",VLOOKUP(M263,'Classes Cup'!$D$2:$E$50,2,FALSE))</f>
        <v/>
      </c>
    </row>
    <row r="264" spans="1:14" customFormat="1">
      <c r="A264" s="40" t="str">
        <f t="shared" si="15"/>
        <v/>
      </c>
      <c r="B264" s="46"/>
      <c r="C264" s="38"/>
      <c r="D264" s="42"/>
      <c r="E264" s="38"/>
      <c r="F264" s="45"/>
      <c r="G264" s="46"/>
      <c r="H264" s="46"/>
      <c r="I264" s="28" t="str">
        <f t="shared" si="16"/>
        <v/>
      </c>
      <c r="J264" s="29" t="str">
        <f t="shared" si="18"/>
        <v/>
      </c>
      <c r="K264" s="47" t="str">
        <f t="shared" si="19"/>
        <v/>
      </c>
      <c r="L264" s="28" t="str">
        <f t="shared" si="17"/>
        <v>UEC</v>
      </c>
      <c r="M264" s="28" t="str">
        <f>IF(ISBLANK(F264),"",IF(ISBLANK(C264),IF(ISBLANK(D264),VLOOKUP(E264&amp;J264,'Classes Cup'!$A$2:$B$316,2,FALSE),VLOOKUP(E264&amp;I264,'Classes Cup'!$A$2:$B$316,2,FALSE)),VLOOKUP(IF(E264="M","C"&amp;J264,"L"&amp;J264),'Classes Cup'!$A$2:$B$316,2,FALSE)))</f>
        <v/>
      </c>
      <c r="N264" s="37" t="str">
        <f>IF(M264="","",VLOOKUP(M264,'Classes Cup'!$D$2:$E$50,2,FALSE))</f>
        <v/>
      </c>
    </row>
    <row r="265" spans="1:14" customFormat="1">
      <c r="A265" s="40" t="str">
        <f t="shared" si="15"/>
        <v/>
      </c>
      <c r="B265" s="46"/>
      <c r="C265" s="38"/>
      <c r="D265" s="42"/>
      <c r="E265" s="38"/>
      <c r="F265" s="45"/>
      <c r="G265" s="46"/>
      <c r="H265" s="46"/>
      <c r="I265" s="28" t="str">
        <f t="shared" si="16"/>
        <v/>
      </c>
      <c r="J265" s="29" t="str">
        <f t="shared" si="18"/>
        <v/>
      </c>
      <c r="K265" s="47" t="str">
        <f t="shared" si="19"/>
        <v/>
      </c>
      <c r="L265" s="28" t="str">
        <f t="shared" si="17"/>
        <v>UEC</v>
      </c>
      <c r="M265" s="28" t="str">
        <f>IF(ISBLANK(F265),"",IF(ISBLANK(C265),IF(ISBLANK(D265),VLOOKUP(E265&amp;J265,'Classes Cup'!$A$2:$B$316,2,FALSE),VLOOKUP(E265&amp;I265,'Classes Cup'!$A$2:$B$316,2,FALSE)),VLOOKUP(IF(E265="M","C"&amp;J265,"L"&amp;J265),'Classes Cup'!$A$2:$B$316,2,FALSE)))</f>
        <v/>
      </c>
      <c r="N265" s="37" t="str">
        <f>IF(M265="","",VLOOKUP(M265,'Classes Cup'!$D$2:$E$50,2,FALSE))</f>
        <v/>
      </c>
    </row>
    <row r="266" spans="1:14" customFormat="1">
      <c r="A266" s="40" t="str">
        <f t="shared" si="15"/>
        <v/>
      </c>
      <c r="B266" s="46"/>
      <c r="C266" s="38"/>
      <c r="D266" s="42"/>
      <c r="E266" s="38"/>
      <c r="F266" s="45"/>
      <c r="G266" s="46"/>
      <c r="H266" s="46"/>
      <c r="I266" s="28" t="str">
        <f t="shared" si="16"/>
        <v/>
      </c>
      <c r="J266" s="29" t="str">
        <f t="shared" si="18"/>
        <v/>
      </c>
      <c r="K266" s="47" t="str">
        <f t="shared" si="19"/>
        <v/>
      </c>
      <c r="L266" s="28" t="str">
        <f t="shared" si="17"/>
        <v>UEC</v>
      </c>
      <c r="M266" s="28" t="str">
        <f>IF(ISBLANK(F266),"",IF(ISBLANK(C266),IF(ISBLANK(D266),VLOOKUP(E266&amp;J266,'Classes Cup'!$A$2:$B$316,2,FALSE),VLOOKUP(E266&amp;I266,'Classes Cup'!$A$2:$B$316,2,FALSE)),VLOOKUP(IF(E266="M","C"&amp;J266,"L"&amp;J266),'Classes Cup'!$A$2:$B$316,2,FALSE)))</f>
        <v/>
      </c>
      <c r="N266" s="37" t="str">
        <f>IF(M266="","",VLOOKUP(M266,'Classes Cup'!$D$2:$E$50,2,FALSE))</f>
        <v/>
      </c>
    </row>
    <row r="267" spans="1:14" customFormat="1">
      <c r="A267" s="40" t="str">
        <f t="shared" si="15"/>
        <v/>
      </c>
      <c r="B267" s="46"/>
      <c r="C267" s="38"/>
      <c r="D267" s="42"/>
      <c r="E267" s="38"/>
      <c r="F267" s="45"/>
      <c r="G267" s="46"/>
      <c r="H267" s="46"/>
      <c r="I267" s="28" t="str">
        <f t="shared" si="16"/>
        <v/>
      </c>
      <c r="J267" s="29" t="str">
        <f t="shared" si="18"/>
        <v/>
      </c>
      <c r="K267" s="47" t="str">
        <f t="shared" si="19"/>
        <v/>
      </c>
      <c r="L267" s="28" t="str">
        <f t="shared" si="17"/>
        <v>UEC</v>
      </c>
      <c r="M267" s="28" t="str">
        <f>IF(ISBLANK(F267),"",IF(ISBLANK(C267),IF(ISBLANK(D267),VLOOKUP(E267&amp;J267,'Classes Cup'!$A$2:$B$316,2,FALSE),VLOOKUP(E267&amp;I267,'Classes Cup'!$A$2:$B$316,2,FALSE)),VLOOKUP(IF(E267="M","C"&amp;J267,"L"&amp;J267),'Classes Cup'!$A$2:$B$316,2,FALSE)))</f>
        <v/>
      </c>
      <c r="N267" s="37" t="str">
        <f>IF(M267="","",VLOOKUP(M267,'Classes Cup'!$D$2:$E$50,2,FALSE))</f>
        <v/>
      </c>
    </row>
    <row r="268" spans="1:14" customFormat="1">
      <c r="A268" s="40" t="str">
        <f t="shared" ref="A268:A331" si="20">IF(ISBLANK(F268),"",ROW(A267)-10)</f>
        <v/>
      </c>
      <c r="B268" s="46"/>
      <c r="C268" s="38"/>
      <c r="D268" s="42"/>
      <c r="E268" s="38"/>
      <c r="F268" s="45"/>
      <c r="G268" s="46"/>
      <c r="H268" s="46"/>
      <c r="I268" s="28" t="str">
        <f t="shared" ref="I268:I331" si="21">IF(AND(D268="x",ISBLANK(C268)),IF($J$10-YEAR(F268)&gt;=19,"E",IF($J$10-YEAR(F268)&gt;=17,"J","")),"")</f>
        <v/>
      </c>
      <c r="J268" s="29" t="str">
        <f t="shared" si="18"/>
        <v/>
      </c>
      <c r="K268" s="47" t="str">
        <f t="shared" si="19"/>
        <v/>
      </c>
      <c r="L268" s="28" t="str">
        <f t="shared" ref="L268:L331" si="22">$F$10</f>
        <v>UEC</v>
      </c>
      <c r="M268" s="28" t="str">
        <f>IF(ISBLANK(F268),"",IF(ISBLANK(C268),IF(ISBLANK(D268),VLOOKUP(E268&amp;J268,'Classes Cup'!$A$2:$B$316,2,FALSE),VLOOKUP(E268&amp;I268,'Classes Cup'!$A$2:$B$316,2,FALSE)),VLOOKUP(IF(E268="M","C"&amp;J268,"L"&amp;J268),'Classes Cup'!$A$2:$B$316,2,FALSE)))</f>
        <v/>
      </c>
      <c r="N268" s="37" t="str">
        <f>IF(M268="","",VLOOKUP(M268,'Classes Cup'!$D$2:$E$50,2,FALSE))</f>
        <v/>
      </c>
    </row>
    <row r="269" spans="1:14" customFormat="1">
      <c r="A269" s="40" t="str">
        <f t="shared" si="20"/>
        <v/>
      </c>
      <c r="B269" s="46"/>
      <c r="C269" s="38"/>
      <c r="D269" s="42"/>
      <c r="E269" s="38"/>
      <c r="F269" s="45"/>
      <c r="G269" s="46"/>
      <c r="H269" s="46"/>
      <c r="I269" s="28" t="str">
        <f t="shared" si="21"/>
        <v/>
      </c>
      <c r="J269" s="29" t="str">
        <f t="shared" ref="J269:J332" si="23">IF(ISBLANK(F269),"",TEXT($J$10-YEAR(F269),"00"))</f>
        <v/>
      </c>
      <c r="K269" s="47" t="str">
        <f t="shared" ref="K269:K332" si="24">IF(ISBLANK(F269),"",(IF($I269="E",65,IF($I269="J",45,IF(C269="X",30,IF(OR($J269="15",$J269="16"),30,30))))))</f>
        <v/>
      </c>
      <c r="L269" s="28" t="str">
        <f t="shared" si="22"/>
        <v>UEC</v>
      </c>
      <c r="M269" s="28" t="str">
        <f>IF(ISBLANK(F269),"",IF(ISBLANK(C269),IF(ISBLANK(D269),VLOOKUP(E269&amp;J269,'Classes Cup'!$A$2:$B$316,2,FALSE),VLOOKUP(E269&amp;I269,'Classes Cup'!$A$2:$B$316,2,FALSE)),VLOOKUP(IF(E269="M","C"&amp;J269,"L"&amp;J269),'Classes Cup'!$A$2:$B$316,2,FALSE)))</f>
        <v/>
      </c>
      <c r="N269" s="37" t="str">
        <f>IF(M269="","",VLOOKUP(M269,'Classes Cup'!$D$2:$E$50,2,FALSE))</f>
        <v/>
      </c>
    </row>
    <row r="270" spans="1:14" customFormat="1">
      <c r="A270" s="40" t="str">
        <f t="shared" si="20"/>
        <v/>
      </c>
      <c r="B270" s="46"/>
      <c r="C270" s="38"/>
      <c r="D270" s="42"/>
      <c r="E270" s="38"/>
      <c r="F270" s="45"/>
      <c r="G270" s="46"/>
      <c r="H270" s="46"/>
      <c r="I270" s="28" t="str">
        <f t="shared" si="21"/>
        <v/>
      </c>
      <c r="J270" s="29" t="str">
        <f t="shared" si="23"/>
        <v/>
      </c>
      <c r="K270" s="47" t="str">
        <f t="shared" si="24"/>
        <v/>
      </c>
      <c r="L270" s="28" t="str">
        <f t="shared" si="22"/>
        <v>UEC</v>
      </c>
      <c r="M270" s="28" t="str">
        <f>IF(ISBLANK(F270),"",IF(ISBLANK(C270),IF(ISBLANK(D270),VLOOKUP(E270&amp;J270,'Classes Cup'!$A$2:$B$316,2,FALSE),VLOOKUP(E270&amp;I270,'Classes Cup'!$A$2:$B$316,2,FALSE)),VLOOKUP(IF(E270="M","C"&amp;J270,"L"&amp;J270),'Classes Cup'!$A$2:$B$316,2,FALSE)))</f>
        <v/>
      </c>
      <c r="N270" s="37" t="str">
        <f>IF(M270="","",VLOOKUP(M270,'Classes Cup'!$D$2:$E$50,2,FALSE))</f>
        <v/>
      </c>
    </row>
    <row r="271" spans="1:14" customFormat="1">
      <c r="A271" s="40" t="str">
        <f t="shared" si="20"/>
        <v/>
      </c>
      <c r="B271" s="46"/>
      <c r="C271" s="38"/>
      <c r="D271" s="42"/>
      <c r="E271" s="38"/>
      <c r="F271" s="45"/>
      <c r="G271" s="46"/>
      <c r="H271" s="46"/>
      <c r="I271" s="28" t="str">
        <f t="shared" si="21"/>
        <v/>
      </c>
      <c r="J271" s="29" t="str">
        <f t="shared" si="23"/>
        <v/>
      </c>
      <c r="K271" s="47" t="str">
        <f t="shared" si="24"/>
        <v/>
      </c>
      <c r="L271" s="28" t="str">
        <f t="shared" si="22"/>
        <v>UEC</v>
      </c>
      <c r="M271" s="28" t="str">
        <f>IF(ISBLANK(F271),"",IF(ISBLANK(C271),IF(ISBLANK(D271),VLOOKUP(E271&amp;J271,'Classes Cup'!$A$2:$B$316,2,FALSE),VLOOKUP(E271&amp;I271,'Classes Cup'!$A$2:$B$316,2,FALSE)),VLOOKUP(IF(E271="M","C"&amp;J271,"L"&amp;J271),'Classes Cup'!$A$2:$B$316,2,FALSE)))</f>
        <v/>
      </c>
      <c r="N271" s="37" t="str">
        <f>IF(M271="","",VLOOKUP(M271,'Classes Cup'!$D$2:$E$50,2,FALSE))</f>
        <v/>
      </c>
    </row>
    <row r="272" spans="1:14" customFormat="1">
      <c r="A272" s="40" t="str">
        <f t="shared" si="20"/>
        <v/>
      </c>
      <c r="B272" s="46"/>
      <c r="C272" s="38"/>
      <c r="D272" s="42"/>
      <c r="E272" s="38"/>
      <c r="F272" s="45"/>
      <c r="G272" s="46"/>
      <c r="H272" s="46"/>
      <c r="I272" s="28" t="str">
        <f t="shared" si="21"/>
        <v/>
      </c>
      <c r="J272" s="29" t="str">
        <f t="shared" si="23"/>
        <v/>
      </c>
      <c r="K272" s="47" t="str">
        <f t="shared" si="24"/>
        <v/>
      </c>
      <c r="L272" s="28" t="str">
        <f t="shared" si="22"/>
        <v>UEC</v>
      </c>
      <c r="M272" s="28" t="str">
        <f>IF(ISBLANK(F272),"",IF(ISBLANK(C272),IF(ISBLANK(D272),VLOOKUP(E272&amp;J272,'Classes Cup'!$A$2:$B$316,2,FALSE),VLOOKUP(E272&amp;I272,'Classes Cup'!$A$2:$B$316,2,FALSE)),VLOOKUP(IF(E272="M","C"&amp;J272,"L"&amp;J272),'Classes Cup'!$A$2:$B$316,2,FALSE)))</f>
        <v/>
      </c>
      <c r="N272" s="37" t="str">
        <f>IF(M272="","",VLOOKUP(M272,'Classes Cup'!$D$2:$E$50,2,FALSE))</f>
        <v/>
      </c>
    </row>
    <row r="273" spans="1:14" customFormat="1">
      <c r="A273" s="40" t="str">
        <f t="shared" si="20"/>
        <v/>
      </c>
      <c r="B273" s="46"/>
      <c r="C273" s="38"/>
      <c r="D273" s="42"/>
      <c r="E273" s="38"/>
      <c r="F273" s="45"/>
      <c r="G273" s="46"/>
      <c r="H273" s="46"/>
      <c r="I273" s="28" t="str">
        <f t="shared" si="21"/>
        <v/>
      </c>
      <c r="J273" s="29" t="str">
        <f t="shared" si="23"/>
        <v/>
      </c>
      <c r="K273" s="47" t="str">
        <f t="shared" si="24"/>
        <v/>
      </c>
      <c r="L273" s="28" t="str">
        <f t="shared" si="22"/>
        <v>UEC</v>
      </c>
      <c r="M273" s="28" t="str">
        <f>IF(ISBLANK(F273),"",IF(ISBLANK(C273),IF(ISBLANK(D273),VLOOKUP(E273&amp;J273,'Classes Cup'!$A$2:$B$316,2,FALSE),VLOOKUP(E273&amp;I273,'Classes Cup'!$A$2:$B$316,2,FALSE)),VLOOKUP(IF(E273="M","C"&amp;J273,"L"&amp;J273),'Classes Cup'!$A$2:$B$316,2,FALSE)))</f>
        <v/>
      </c>
      <c r="N273" s="37" t="str">
        <f>IF(M273="","",VLOOKUP(M273,'Classes Cup'!$D$2:$E$50,2,FALSE))</f>
        <v/>
      </c>
    </row>
    <row r="274" spans="1:14" customFormat="1">
      <c r="A274" s="40" t="str">
        <f t="shared" si="20"/>
        <v/>
      </c>
      <c r="B274" s="46"/>
      <c r="C274" s="38"/>
      <c r="D274" s="42"/>
      <c r="E274" s="38"/>
      <c r="F274" s="45"/>
      <c r="G274" s="46"/>
      <c r="H274" s="46"/>
      <c r="I274" s="28" t="str">
        <f t="shared" si="21"/>
        <v/>
      </c>
      <c r="J274" s="29" t="str">
        <f t="shared" si="23"/>
        <v/>
      </c>
      <c r="K274" s="47" t="str">
        <f t="shared" si="24"/>
        <v/>
      </c>
      <c r="L274" s="28" t="str">
        <f t="shared" si="22"/>
        <v>UEC</v>
      </c>
      <c r="M274" s="28" t="str">
        <f>IF(ISBLANK(F274),"",IF(ISBLANK(C274),IF(ISBLANK(D274),VLOOKUP(E274&amp;J274,'Classes Cup'!$A$2:$B$316,2,FALSE),VLOOKUP(E274&amp;I274,'Classes Cup'!$A$2:$B$316,2,FALSE)),VLOOKUP(IF(E274="M","C"&amp;J274,"L"&amp;J274),'Classes Cup'!$A$2:$B$316,2,FALSE)))</f>
        <v/>
      </c>
      <c r="N274" s="37" t="str">
        <f>IF(M274="","",VLOOKUP(M274,'Classes Cup'!$D$2:$E$50,2,FALSE))</f>
        <v/>
      </c>
    </row>
    <row r="275" spans="1:14" customFormat="1">
      <c r="A275" s="40" t="str">
        <f t="shared" si="20"/>
        <v/>
      </c>
      <c r="B275" s="46"/>
      <c r="C275" s="38"/>
      <c r="D275" s="42"/>
      <c r="E275" s="38"/>
      <c r="F275" s="45"/>
      <c r="G275" s="46"/>
      <c r="H275" s="46"/>
      <c r="I275" s="28" t="str">
        <f t="shared" si="21"/>
        <v/>
      </c>
      <c r="J275" s="29" t="str">
        <f t="shared" si="23"/>
        <v/>
      </c>
      <c r="K275" s="47" t="str">
        <f t="shared" si="24"/>
        <v/>
      </c>
      <c r="L275" s="28" t="str">
        <f t="shared" si="22"/>
        <v>UEC</v>
      </c>
      <c r="M275" s="28" t="str">
        <f>IF(ISBLANK(F275),"",IF(ISBLANK(C275),IF(ISBLANK(D275),VLOOKUP(E275&amp;J275,'Classes Cup'!$A$2:$B$316,2,FALSE),VLOOKUP(E275&amp;I275,'Classes Cup'!$A$2:$B$316,2,FALSE)),VLOOKUP(IF(E275="M","C"&amp;J275,"L"&amp;J275),'Classes Cup'!$A$2:$B$316,2,FALSE)))</f>
        <v/>
      </c>
      <c r="N275" s="37" t="str">
        <f>IF(M275="","",VLOOKUP(M275,'Classes Cup'!$D$2:$E$50,2,FALSE))</f>
        <v/>
      </c>
    </row>
    <row r="276" spans="1:14" customFormat="1">
      <c r="A276" s="40" t="str">
        <f t="shared" si="20"/>
        <v/>
      </c>
      <c r="B276" s="46"/>
      <c r="C276" s="38"/>
      <c r="D276" s="42"/>
      <c r="E276" s="38"/>
      <c r="F276" s="45"/>
      <c r="G276" s="46"/>
      <c r="H276" s="46"/>
      <c r="I276" s="28" t="str">
        <f t="shared" si="21"/>
        <v/>
      </c>
      <c r="J276" s="29" t="str">
        <f t="shared" si="23"/>
        <v/>
      </c>
      <c r="K276" s="47" t="str">
        <f t="shared" si="24"/>
        <v/>
      </c>
      <c r="L276" s="28" t="str">
        <f t="shared" si="22"/>
        <v>UEC</v>
      </c>
      <c r="M276" s="28" t="str">
        <f>IF(ISBLANK(F276),"",IF(ISBLANK(C276),IF(ISBLANK(D276),VLOOKUP(E276&amp;J276,'Classes Cup'!$A$2:$B$316,2,FALSE),VLOOKUP(E276&amp;I276,'Classes Cup'!$A$2:$B$316,2,FALSE)),VLOOKUP(IF(E276="M","C"&amp;J276,"L"&amp;J276),'Classes Cup'!$A$2:$B$316,2,FALSE)))</f>
        <v/>
      </c>
      <c r="N276" s="37" t="str">
        <f>IF(M276="","",VLOOKUP(M276,'Classes Cup'!$D$2:$E$50,2,FALSE))</f>
        <v/>
      </c>
    </row>
    <row r="277" spans="1:14" customFormat="1">
      <c r="A277" s="40" t="str">
        <f t="shared" si="20"/>
        <v/>
      </c>
      <c r="B277" s="46"/>
      <c r="C277" s="38"/>
      <c r="D277" s="42"/>
      <c r="E277" s="38"/>
      <c r="F277" s="45"/>
      <c r="G277" s="46"/>
      <c r="H277" s="46"/>
      <c r="I277" s="28" t="str">
        <f t="shared" si="21"/>
        <v/>
      </c>
      <c r="J277" s="29" t="str">
        <f t="shared" si="23"/>
        <v/>
      </c>
      <c r="K277" s="47" t="str">
        <f t="shared" si="24"/>
        <v/>
      </c>
      <c r="L277" s="28" t="str">
        <f t="shared" si="22"/>
        <v>UEC</v>
      </c>
      <c r="M277" s="28" t="str">
        <f>IF(ISBLANK(F277),"",IF(ISBLANK(C277),IF(ISBLANK(D277),VLOOKUP(E277&amp;J277,'Classes Cup'!$A$2:$B$316,2,FALSE),VLOOKUP(E277&amp;I277,'Classes Cup'!$A$2:$B$316,2,FALSE)),VLOOKUP(IF(E277="M","C"&amp;J277,"L"&amp;J277),'Classes Cup'!$A$2:$B$316,2,FALSE)))</f>
        <v/>
      </c>
      <c r="N277" s="37" t="str">
        <f>IF(M277="","",VLOOKUP(M277,'Classes Cup'!$D$2:$E$50,2,FALSE))</f>
        <v/>
      </c>
    </row>
    <row r="278" spans="1:14" customFormat="1">
      <c r="A278" s="40" t="str">
        <f t="shared" si="20"/>
        <v/>
      </c>
      <c r="B278" s="46"/>
      <c r="C278" s="38"/>
      <c r="D278" s="42"/>
      <c r="E278" s="38"/>
      <c r="F278" s="45"/>
      <c r="G278" s="46"/>
      <c r="H278" s="46"/>
      <c r="I278" s="28" t="str">
        <f t="shared" si="21"/>
        <v/>
      </c>
      <c r="J278" s="29" t="str">
        <f t="shared" si="23"/>
        <v/>
      </c>
      <c r="K278" s="47" t="str">
        <f t="shared" si="24"/>
        <v/>
      </c>
      <c r="L278" s="28" t="str">
        <f t="shared" si="22"/>
        <v>UEC</v>
      </c>
      <c r="M278" s="28" t="str">
        <f>IF(ISBLANK(F278),"",IF(ISBLANK(C278),IF(ISBLANK(D278),VLOOKUP(E278&amp;J278,'Classes Cup'!$A$2:$B$316,2,FALSE),VLOOKUP(E278&amp;I278,'Classes Cup'!$A$2:$B$316,2,FALSE)),VLOOKUP(IF(E278="M","C"&amp;J278,"L"&amp;J278),'Classes Cup'!$A$2:$B$316,2,FALSE)))</f>
        <v/>
      </c>
      <c r="N278" s="37" t="str">
        <f>IF(M278="","",VLOOKUP(M278,'Classes Cup'!$D$2:$E$50,2,FALSE))</f>
        <v/>
      </c>
    </row>
    <row r="279" spans="1:14" customFormat="1">
      <c r="A279" s="40" t="str">
        <f t="shared" si="20"/>
        <v/>
      </c>
      <c r="B279" s="46"/>
      <c r="C279" s="38"/>
      <c r="D279" s="42"/>
      <c r="E279" s="38"/>
      <c r="F279" s="45"/>
      <c r="G279" s="46"/>
      <c r="H279" s="46"/>
      <c r="I279" s="28" t="str">
        <f t="shared" si="21"/>
        <v/>
      </c>
      <c r="J279" s="29" t="str">
        <f t="shared" si="23"/>
        <v/>
      </c>
      <c r="K279" s="47" t="str">
        <f t="shared" si="24"/>
        <v/>
      </c>
      <c r="L279" s="28" t="str">
        <f t="shared" si="22"/>
        <v>UEC</v>
      </c>
      <c r="M279" s="28" t="str">
        <f>IF(ISBLANK(F279),"",IF(ISBLANK(C279),IF(ISBLANK(D279),VLOOKUP(E279&amp;J279,'Classes Cup'!$A$2:$B$316,2,FALSE),VLOOKUP(E279&amp;I279,'Classes Cup'!$A$2:$B$316,2,FALSE)),VLOOKUP(IF(E279="M","C"&amp;J279,"L"&amp;J279),'Classes Cup'!$A$2:$B$316,2,FALSE)))</f>
        <v/>
      </c>
      <c r="N279" s="37" t="str">
        <f>IF(M279="","",VLOOKUP(M279,'Classes Cup'!$D$2:$E$50,2,FALSE))</f>
        <v/>
      </c>
    </row>
    <row r="280" spans="1:14" customFormat="1">
      <c r="A280" s="40" t="str">
        <f t="shared" si="20"/>
        <v/>
      </c>
      <c r="B280" s="46"/>
      <c r="C280" s="38"/>
      <c r="D280" s="42"/>
      <c r="E280" s="38"/>
      <c r="F280" s="45"/>
      <c r="G280" s="46"/>
      <c r="H280" s="46"/>
      <c r="I280" s="28" t="str">
        <f t="shared" si="21"/>
        <v/>
      </c>
      <c r="J280" s="29" t="str">
        <f t="shared" si="23"/>
        <v/>
      </c>
      <c r="K280" s="47" t="str">
        <f t="shared" si="24"/>
        <v/>
      </c>
      <c r="L280" s="28" t="str">
        <f t="shared" si="22"/>
        <v>UEC</v>
      </c>
      <c r="M280" s="28" t="str">
        <f>IF(ISBLANK(F280),"",IF(ISBLANK(C280),IF(ISBLANK(D280),VLOOKUP(E280&amp;J280,'Classes Cup'!$A$2:$B$316,2,FALSE),VLOOKUP(E280&amp;I280,'Classes Cup'!$A$2:$B$316,2,FALSE)),VLOOKUP(IF(E280="M","C"&amp;J280,"L"&amp;J280),'Classes Cup'!$A$2:$B$316,2,FALSE)))</f>
        <v/>
      </c>
      <c r="N280" s="37" t="str">
        <f>IF(M280="","",VLOOKUP(M280,'Classes Cup'!$D$2:$E$50,2,FALSE))</f>
        <v/>
      </c>
    </row>
    <row r="281" spans="1:14" customFormat="1">
      <c r="A281" s="40" t="str">
        <f t="shared" si="20"/>
        <v/>
      </c>
      <c r="B281" s="46"/>
      <c r="C281" s="38"/>
      <c r="D281" s="42"/>
      <c r="E281" s="38"/>
      <c r="F281" s="45"/>
      <c r="G281" s="46"/>
      <c r="H281" s="46"/>
      <c r="I281" s="28" t="str">
        <f t="shared" si="21"/>
        <v/>
      </c>
      <c r="J281" s="29" t="str">
        <f t="shared" si="23"/>
        <v/>
      </c>
      <c r="K281" s="47" t="str">
        <f t="shared" si="24"/>
        <v/>
      </c>
      <c r="L281" s="28" t="str">
        <f t="shared" si="22"/>
        <v>UEC</v>
      </c>
      <c r="M281" s="28" t="str">
        <f>IF(ISBLANK(F281),"",IF(ISBLANK(C281),IF(ISBLANK(D281),VLOOKUP(E281&amp;J281,'Classes Cup'!$A$2:$B$316,2,FALSE),VLOOKUP(E281&amp;I281,'Classes Cup'!$A$2:$B$316,2,FALSE)),VLOOKUP(IF(E281="M","C"&amp;J281,"L"&amp;J281),'Classes Cup'!$A$2:$B$316,2,FALSE)))</f>
        <v/>
      </c>
      <c r="N281" s="37" t="str">
        <f>IF(M281="","",VLOOKUP(M281,'Classes Cup'!$D$2:$E$50,2,FALSE))</f>
        <v/>
      </c>
    </row>
    <row r="282" spans="1:14" customFormat="1">
      <c r="A282" s="40" t="str">
        <f t="shared" si="20"/>
        <v/>
      </c>
      <c r="B282" s="46"/>
      <c r="C282" s="38"/>
      <c r="D282" s="42"/>
      <c r="E282" s="38"/>
      <c r="F282" s="45"/>
      <c r="G282" s="46"/>
      <c r="H282" s="46"/>
      <c r="I282" s="28" t="str">
        <f t="shared" si="21"/>
        <v/>
      </c>
      <c r="J282" s="29" t="str">
        <f t="shared" si="23"/>
        <v/>
      </c>
      <c r="K282" s="47" t="str">
        <f t="shared" si="24"/>
        <v/>
      </c>
      <c r="L282" s="28" t="str">
        <f t="shared" si="22"/>
        <v>UEC</v>
      </c>
      <c r="M282" s="28" t="str">
        <f>IF(ISBLANK(F282),"",IF(ISBLANK(C282),IF(ISBLANK(D282),VLOOKUP(E282&amp;J282,'Classes Cup'!$A$2:$B$316,2,FALSE),VLOOKUP(E282&amp;I282,'Classes Cup'!$A$2:$B$316,2,FALSE)),VLOOKUP(IF(E282="M","C"&amp;J282,"L"&amp;J282),'Classes Cup'!$A$2:$B$316,2,FALSE)))</f>
        <v/>
      </c>
      <c r="N282" s="37" t="str">
        <f>IF(M282="","",VLOOKUP(M282,'Classes Cup'!$D$2:$E$50,2,FALSE))</f>
        <v/>
      </c>
    </row>
    <row r="283" spans="1:14" customFormat="1">
      <c r="A283" s="40" t="str">
        <f t="shared" si="20"/>
        <v/>
      </c>
      <c r="B283" s="46"/>
      <c r="C283" s="38"/>
      <c r="D283" s="42"/>
      <c r="E283" s="38"/>
      <c r="F283" s="45"/>
      <c r="G283" s="46"/>
      <c r="H283" s="46"/>
      <c r="I283" s="28" t="str">
        <f t="shared" si="21"/>
        <v/>
      </c>
      <c r="J283" s="29" t="str">
        <f t="shared" si="23"/>
        <v/>
      </c>
      <c r="K283" s="47" t="str">
        <f t="shared" si="24"/>
        <v/>
      </c>
      <c r="L283" s="28" t="str">
        <f t="shared" si="22"/>
        <v>UEC</v>
      </c>
      <c r="M283" s="28" t="str">
        <f>IF(ISBLANK(F283),"",IF(ISBLANK(C283),IF(ISBLANK(D283),VLOOKUP(E283&amp;J283,'Classes Cup'!$A$2:$B$316,2,FALSE),VLOOKUP(E283&amp;I283,'Classes Cup'!$A$2:$B$316,2,FALSE)),VLOOKUP(IF(E283="M","C"&amp;J283,"L"&amp;J283),'Classes Cup'!$A$2:$B$316,2,FALSE)))</f>
        <v/>
      </c>
      <c r="N283" s="37" t="str">
        <f>IF(M283="","",VLOOKUP(M283,'Classes Cup'!$D$2:$E$50,2,FALSE))</f>
        <v/>
      </c>
    </row>
    <row r="284" spans="1:14" customFormat="1">
      <c r="A284" s="40" t="str">
        <f t="shared" si="20"/>
        <v/>
      </c>
      <c r="B284" s="46"/>
      <c r="C284" s="38"/>
      <c r="D284" s="42"/>
      <c r="E284" s="38"/>
      <c r="F284" s="45"/>
      <c r="G284" s="46"/>
      <c r="H284" s="46"/>
      <c r="I284" s="28" t="str">
        <f t="shared" si="21"/>
        <v/>
      </c>
      <c r="J284" s="29" t="str">
        <f t="shared" si="23"/>
        <v/>
      </c>
      <c r="K284" s="47" t="str">
        <f t="shared" si="24"/>
        <v/>
      </c>
      <c r="L284" s="28" t="str">
        <f t="shared" si="22"/>
        <v>UEC</v>
      </c>
      <c r="M284" s="28" t="str">
        <f>IF(ISBLANK(F284),"",IF(ISBLANK(C284),IF(ISBLANK(D284),VLOOKUP(E284&amp;J284,'Classes Cup'!$A$2:$B$316,2,FALSE),VLOOKUP(E284&amp;I284,'Classes Cup'!$A$2:$B$316,2,FALSE)),VLOOKUP(IF(E284="M","C"&amp;J284,"L"&amp;J284),'Classes Cup'!$A$2:$B$316,2,FALSE)))</f>
        <v/>
      </c>
      <c r="N284" s="37" t="str">
        <f>IF(M284="","",VLOOKUP(M284,'Classes Cup'!$D$2:$E$50,2,FALSE))</f>
        <v/>
      </c>
    </row>
    <row r="285" spans="1:14" customFormat="1">
      <c r="A285" s="40" t="str">
        <f t="shared" si="20"/>
        <v/>
      </c>
      <c r="B285" s="46"/>
      <c r="C285" s="38"/>
      <c r="D285" s="42"/>
      <c r="E285" s="38"/>
      <c r="F285" s="45"/>
      <c r="G285" s="46"/>
      <c r="H285" s="46"/>
      <c r="I285" s="28" t="str">
        <f t="shared" si="21"/>
        <v/>
      </c>
      <c r="J285" s="29" t="str">
        <f t="shared" si="23"/>
        <v/>
      </c>
      <c r="K285" s="47" t="str">
        <f t="shared" si="24"/>
        <v/>
      </c>
      <c r="L285" s="28" t="str">
        <f t="shared" si="22"/>
        <v>UEC</v>
      </c>
      <c r="M285" s="28" t="str">
        <f>IF(ISBLANK(F285),"",IF(ISBLANK(C285),IF(ISBLANK(D285),VLOOKUP(E285&amp;J285,'Classes Cup'!$A$2:$B$316,2,FALSE),VLOOKUP(E285&amp;I285,'Classes Cup'!$A$2:$B$316,2,FALSE)),VLOOKUP(IF(E285="M","C"&amp;J285,"L"&amp;J285),'Classes Cup'!$A$2:$B$316,2,FALSE)))</f>
        <v/>
      </c>
      <c r="N285" s="37" t="str">
        <f>IF(M285="","",VLOOKUP(M285,'Classes Cup'!$D$2:$E$50,2,FALSE))</f>
        <v/>
      </c>
    </row>
    <row r="286" spans="1:14" customFormat="1">
      <c r="A286" s="40" t="str">
        <f t="shared" si="20"/>
        <v/>
      </c>
      <c r="B286" s="46"/>
      <c r="C286" s="38"/>
      <c r="D286" s="42"/>
      <c r="E286" s="38"/>
      <c r="F286" s="45"/>
      <c r="G286" s="46"/>
      <c r="H286" s="46"/>
      <c r="I286" s="28" t="str">
        <f t="shared" si="21"/>
        <v/>
      </c>
      <c r="J286" s="29" t="str">
        <f t="shared" si="23"/>
        <v/>
      </c>
      <c r="K286" s="47" t="str">
        <f t="shared" si="24"/>
        <v/>
      </c>
      <c r="L286" s="28" t="str">
        <f t="shared" si="22"/>
        <v>UEC</v>
      </c>
      <c r="M286" s="28" t="str">
        <f>IF(ISBLANK(F286),"",IF(ISBLANK(C286),IF(ISBLANK(D286),VLOOKUP(E286&amp;J286,'Classes Cup'!$A$2:$B$316,2,FALSE),VLOOKUP(E286&amp;I286,'Classes Cup'!$A$2:$B$316,2,FALSE)),VLOOKUP(IF(E286="M","C"&amp;J286,"L"&amp;J286),'Classes Cup'!$A$2:$B$316,2,FALSE)))</f>
        <v/>
      </c>
      <c r="N286" s="37" t="str">
        <f>IF(M286="","",VLOOKUP(M286,'Classes Cup'!$D$2:$E$50,2,FALSE))</f>
        <v/>
      </c>
    </row>
    <row r="287" spans="1:14" customFormat="1">
      <c r="A287" s="40" t="str">
        <f t="shared" si="20"/>
        <v/>
      </c>
      <c r="B287" s="46"/>
      <c r="C287" s="38"/>
      <c r="D287" s="42"/>
      <c r="E287" s="38"/>
      <c r="F287" s="45"/>
      <c r="G287" s="46"/>
      <c r="H287" s="46"/>
      <c r="I287" s="28" t="str">
        <f t="shared" si="21"/>
        <v/>
      </c>
      <c r="J287" s="29" t="str">
        <f t="shared" si="23"/>
        <v/>
      </c>
      <c r="K287" s="47" t="str">
        <f t="shared" si="24"/>
        <v/>
      </c>
      <c r="L287" s="28" t="str">
        <f t="shared" si="22"/>
        <v>UEC</v>
      </c>
      <c r="M287" s="28" t="str">
        <f>IF(ISBLANK(F287),"",IF(ISBLANK(C287),IF(ISBLANK(D287),VLOOKUP(E287&amp;J287,'Classes Cup'!$A$2:$B$316,2,FALSE),VLOOKUP(E287&amp;I287,'Classes Cup'!$A$2:$B$316,2,FALSE)),VLOOKUP(IF(E287="M","C"&amp;J287,"L"&amp;J287),'Classes Cup'!$A$2:$B$316,2,FALSE)))</f>
        <v/>
      </c>
      <c r="N287" s="37" t="str">
        <f>IF(M287="","",VLOOKUP(M287,'Classes Cup'!$D$2:$E$50,2,FALSE))</f>
        <v/>
      </c>
    </row>
    <row r="288" spans="1:14" customFormat="1">
      <c r="A288" s="40" t="str">
        <f t="shared" si="20"/>
        <v/>
      </c>
      <c r="B288" s="46"/>
      <c r="C288" s="38"/>
      <c r="D288" s="42"/>
      <c r="E288" s="38"/>
      <c r="F288" s="45"/>
      <c r="G288" s="46"/>
      <c r="H288" s="46"/>
      <c r="I288" s="28" t="str">
        <f t="shared" si="21"/>
        <v/>
      </c>
      <c r="J288" s="29" t="str">
        <f t="shared" si="23"/>
        <v/>
      </c>
      <c r="K288" s="47" t="str">
        <f t="shared" si="24"/>
        <v/>
      </c>
      <c r="L288" s="28" t="str">
        <f t="shared" si="22"/>
        <v>UEC</v>
      </c>
      <c r="M288" s="28" t="str">
        <f>IF(ISBLANK(F288),"",IF(ISBLANK(C288),IF(ISBLANK(D288),VLOOKUP(E288&amp;J288,'Classes Cup'!$A$2:$B$316,2,FALSE),VLOOKUP(E288&amp;I288,'Classes Cup'!$A$2:$B$316,2,FALSE)),VLOOKUP(IF(E288="M","C"&amp;J288,"L"&amp;J288),'Classes Cup'!$A$2:$B$316,2,FALSE)))</f>
        <v/>
      </c>
      <c r="N288" s="37" t="str">
        <f>IF(M288="","",VLOOKUP(M288,'Classes Cup'!$D$2:$E$50,2,FALSE))</f>
        <v/>
      </c>
    </row>
    <row r="289" spans="1:14" customFormat="1">
      <c r="A289" s="40" t="str">
        <f t="shared" si="20"/>
        <v/>
      </c>
      <c r="B289" s="46"/>
      <c r="C289" s="38"/>
      <c r="D289" s="42"/>
      <c r="E289" s="38"/>
      <c r="F289" s="45"/>
      <c r="G289" s="46"/>
      <c r="H289" s="46"/>
      <c r="I289" s="28" t="str">
        <f t="shared" si="21"/>
        <v/>
      </c>
      <c r="J289" s="29" t="str">
        <f t="shared" si="23"/>
        <v/>
      </c>
      <c r="K289" s="47" t="str">
        <f t="shared" si="24"/>
        <v/>
      </c>
      <c r="L289" s="28" t="str">
        <f t="shared" si="22"/>
        <v>UEC</v>
      </c>
      <c r="M289" s="28" t="str">
        <f>IF(ISBLANK(F289),"",IF(ISBLANK(C289),IF(ISBLANK(D289),VLOOKUP(E289&amp;J289,'Classes Cup'!$A$2:$B$316,2,FALSE),VLOOKUP(E289&amp;I289,'Classes Cup'!$A$2:$B$316,2,FALSE)),VLOOKUP(IF(E289="M","C"&amp;J289,"L"&amp;J289),'Classes Cup'!$A$2:$B$316,2,FALSE)))</f>
        <v/>
      </c>
      <c r="N289" s="37" t="str">
        <f>IF(M289="","",VLOOKUP(M289,'Classes Cup'!$D$2:$E$50,2,FALSE))</f>
        <v/>
      </c>
    </row>
    <row r="290" spans="1:14" customFormat="1">
      <c r="A290" s="40" t="str">
        <f t="shared" si="20"/>
        <v/>
      </c>
      <c r="B290" s="46"/>
      <c r="C290" s="38"/>
      <c r="D290" s="42"/>
      <c r="E290" s="38"/>
      <c r="F290" s="45"/>
      <c r="G290" s="46"/>
      <c r="H290" s="46"/>
      <c r="I290" s="28" t="str">
        <f t="shared" si="21"/>
        <v/>
      </c>
      <c r="J290" s="29" t="str">
        <f t="shared" si="23"/>
        <v/>
      </c>
      <c r="K290" s="47" t="str">
        <f t="shared" si="24"/>
        <v/>
      </c>
      <c r="L290" s="28" t="str">
        <f t="shared" si="22"/>
        <v>UEC</v>
      </c>
      <c r="M290" s="28" t="str">
        <f>IF(ISBLANK(F290),"",IF(ISBLANK(C290),IF(ISBLANK(D290),VLOOKUP(E290&amp;J290,'Classes Cup'!$A$2:$B$316,2,FALSE),VLOOKUP(E290&amp;I290,'Classes Cup'!$A$2:$B$316,2,FALSE)),VLOOKUP(IF(E290="M","C"&amp;J290,"L"&amp;J290),'Classes Cup'!$A$2:$B$316,2,FALSE)))</f>
        <v/>
      </c>
      <c r="N290" s="37" t="str">
        <f>IF(M290="","",VLOOKUP(M290,'Classes Cup'!$D$2:$E$50,2,FALSE))</f>
        <v/>
      </c>
    </row>
    <row r="291" spans="1:14" customFormat="1">
      <c r="A291" s="40" t="str">
        <f t="shared" si="20"/>
        <v/>
      </c>
      <c r="B291" s="46"/>
      <c r="C291" s="38"/>
      <c r="D291" s="42"/>
      <c r="E291" s="38"/>
      <c r="F291" s="45"/>
      <c r="G291" s="46"/>
      <c r="H291" s="46"/>
      <c r="I291" s="28" t="str">
        <f t="shared" si="21"/>
        <v/>
      </c>
      <c r="J291" s="29" t="str">
        <f t="shared" si="23"/>
        <v/>
      </c>
      <c r="K291" s="47" t="str">
        <f t="shared" si="24"/>
        <v/>
      </c>
      <c r="L291" s="28" t="str">
        <f t="shared" si="22"/>
        <v>UEC</v>
      </c>
      <c r="M291" s="28" t="str">
        <f>IF(ISBLANK(F291),"",IF(ISBLANK(C291),IF(ISBLANK(D291),VLOOKUP(E291&amp;J291,'Classes Cup'!$A$2:$B$316,2,FALSE),VLOOKUP(E291&amp;I291,'Classes Cup'!$A$2:$B$316,2,FALSE)),VLOOKUP(IF(E291="M","C"&amp;J291,"L"&amp;J291),'Classes Cup'!$A$2:$B$316,2,FALSE)))</f>
        <v/>
      </c>
      <c r="N291" s="37" t="str">
        <f>IF(M291="","",VLOOKUP(M291,'Classes Cup'!$D$2:$E$50,2,FALSE))</f>
        <v/>
      </c>
    </row>
    <row r="292" spans="1:14" customFormat="1">
      <c r="A292" s="40" t="str">
        <f t="shared" si="20"/>
        <v/>
      </c>
      <c r="B292" s="46"/>
      <c r="C292" s="38"/>
      <c r="D292" s="42"/>
      <c r="E292" s="38"/>
      <c r="F292" s="45"/>
      <c r="G292" s="46"/>
      <c r="H292" s="46"/>
      <c r="I292" s="28" t="str">
        <f t="shared" si="21"/>
        <v/>
      </c>
      <c r="J292" s="29" t="str">
        <f t="shared" si="23"/>
        <v/>
      </c>
      <c r="K292" s="47" t="str">
        <f t="shared" si="24"/>
        <v/>
      </c>
      <c r="L292" s="28" t="str">
        <f t="shared" si="22"/>
        <v>UEC</v>
      </c>
      <c r="M292" s="28" t="str">
        <f>IF(ISBLANK(F292),"",IF(ISBLANK(C292),IF(ISBLANK(D292),VLOOKUP(E292&amp;J292,'Classes Cup'!$A$2:$B$316,2,FALSE),VLOOKUP(E292&amp;I292,'Classes Cup'!$A$2:$B$316,2,FALSE)),VLOOKUP(IF(E292="M","C"&amp;J292,"L"&amp;J292),'Classes Cup'!$A$2:$B$316,2,FALSE)))</f>
        <v/>
      </c>
      <c r="N292" s="37" t="str">
        <f>IF(M292="","",VLOOKUP(M292,'Classes Cup'!$D$2:$E$50,2,FALSE))</f>
        <v/>
      </c>
    </row>
    <row r="293" spans="1:14" customFormat="1">
      <c r="A293" s="40" t="str">
        <f t="shared" si="20"/>
        <v/>
      </c>
      <c r="B293" s="46"/>
      <c r="C293" s="38"/>
      <c r="D293" s="42"/>
      <c r="E293" s="38"/>
      <c r="F293" s="45"/>
      <c r="G293" s="46"/>
      <c r="H293" s="46"/>
      <c r="I293" s="28" t="str">
        <f t="shared" si="21"/>
        <v/>
      </c>
      <c r="J293" s="29" t="str">
        <f t="shared" si="23"/>
        <v/>
      </c>
      <c r="K293" s="47" t="str">
        <f t="shared" si="24"/>
        <v/>
      </c>
      <c r="L293" s="28" t="str">
        <f t="shared" si="22"/>
        <v>UEC</v>
      </c>
      <c r="M293" s="28" t="str">
        <f>IF(ISBLANK(F293),"",IF(ISBLANK(C293),IF(ISBLANK(D293),VLOOKUP(E293&amp;J293,'Classes Cup'!$A$2:$B$316,2,FALSE),VLOOKUP(E293&amp;I293,'Classes Cup'!$A$2:$B$316,2,FALSE)),VLOOKUP(IF(E293="M","C"&amp;J293,"L"&amp;J293),'Classes Cup'!$A$2:$B$316,2,FALSE)))</f>
        <v/>
      </c>
      <c r="N293" s="37" t="str">
        <f>IF(M293="","",VLOOKUP(M293,'Classes Cup'!$D$2:$E$50,2,FALSE))</f>
        <v/>
      </c>
    </row>
    <row r="294" spans="1:14" customFormat="1">
      <c r="A294" s="40" t="str">
        <f t="shared" si="20"/>
        <v/>
      </c>
      <c r="B294" s="46"/>
      <c r="C294" s="38"/>
      <c r="D294" s="42"/>
      <c r="E294" s="38"/>
      <c r="F294" s="45"/>
      <c r="G294" s="46"/>
      <c r="H294" s="46"/>
      <c r="I294" s="28" t="str">
        <f t="shared" si="21"/>
        <v/>
      </c>
      <c r="J294" s="29" t="str">
        <f t="shared" si="23"/>
        <v/>
      </c>
      <c r="K294" s="47" t="str">
        <f t="shared" si="24"/>
        <v/>
      </c>
      <c r="L294" s="28" t="str">
        <f t="shared" si="22"/>
        <v>UEC</v>
      </c>
      <c r="M294" s="28" t="str">
        <f>IF(ISBLANK(F294),"",IF(ISBLANK(C294),IF(ISBLANK(D294),VLOOKUP(E294&amp;J294,'Classes Cup'!$A$2:$B$316,2,FALSE),VLOOKUP(E294&amp;I294,'Classes Cup'!$A$2:$B$316,2,FALSE)),VLOOKUP(IF(E294="M","C"&amp;J294,"L"&amp;J294),'Classes Cup'!$A$2:$B$316,2,FALSE)))</f>
        <v/>
      </c>
      <c r="N294" s="37" t="str">
        <f>IF(M294="","",VLOOKUP(M294,'Classes Cup'!$D$2:$E$50,2,FALSE))</f>
        <v/>
      </c>
    </row>
    <row r="295" spans="1:14" customFormat="1">
      <c r="A295" s="40" t="str">
        <f t="shared" si="20"/>
        <v/>
      </c>
      <c r="B295" s="46"/>
      <c r="C295" s="38"/>
      <c r="D295" s="42"/>
      <c r="E295" s="38"/>
      <c r="F295" s="45"/>
      <c r="G295" s="46"/>
      <c r="H295" s="46"/>
      <c r="I295" s="28" t="str">
        <f t="shared" si="21"/>
        <v/>
      </c>
      <c r="J295" s="29" t="str">
        <f t="shared" si="23"/>
        <v/>
      </c>
      <c r="K295" s="47" t="str">
        <f t="shared" si="24"/>
        <v/>
      </c>
      <c r="L295" s="28" t="str">
        <f t="shared" si="22"/>
        <v>UEC</v>
      </c>
      <c r="M295" s="28" t="str">
        <f>IF(ISBLANK(F295),"",IF(ISBLANK(C295),IF(ISBLANK(D295),VLOOKUP(E295&amp;J295,'Classes Cup'!$A$2:$B$316,2,FALSE),VLOOKUP(E295&amp;I295,'Classes Cup'!$A$2:$B$316,2,FALSE)),VLOOKUP(IF(E295="M","C"&amp;J295,"L"&amp;J295),'Classes Cup'!$A$2:$B$316,2,FALSE)))</f>
        <v/>
      </c>
      <c r="N295" s="37" t="str">
        <f>IF(M295="","",VLOOKUP(M295,'Classes Cup'!$D$2:$E$50,2,FALSE))</f>
        <v/>
      </c>
    </row>
    <row r="296" spans="1:14" customFormat="1">
      <c r="A296" s="40" t="str">
        <f t="shared" si="20"/>
        <v/>
      </c>
      <c r="B296" s="46"/>
      <c r="C296" s="38"/>
      <c r="D296" s="42"/>
      <c r="E296" s="38"/>
      <c r="F296" s="45"/>
      <c r="G296" s="46"/>
      <c r="H296" s="46"/>
      <c r="I296" s="28" t="str">
        <f t="shared" si="21"/>
        <v/>
      </c>
      <c r="J296" s="29" t="str">
        <f t="shared" si="23"/>
        <v/>
      </c>
      <c r="K296" s="47" t="str">
        <f t="shared" si="24"/>
        <v/>
      </c>
      <c r="L296" s="28" t="str">
        <f t="shared" si="22"/>
        <v>UEC</v>
      </c>
      <c r="M296" s="28" t="str">
        <f>IF(ISBLANK(F296),"",IF(ISBLANK(C296),IF(ISBLANK(D296),VLOOKUP(E296&amp;J296,'Classes Cup'!$A$2:$B$316,2,FALSE),VLOOKUP(E296&amp;I296,'Classes Cup'!$A$2:$B$316,2,FALSE)),VLOOKUP(IF(E296="M","C"&amp;J296,"L"&amp;J296),'Classes Cup'!$A$2:$B$316,2,FALSE)))</f>
        <v/>
      </c>
      <c r="N296" s="37" t="str">
        <f>IF(M296="","",VLOOKUP(M296,'Classes Cup'!$D$2:$E$50,2,FALSE))</f>
        <v/>
      </c>
    </row>
    <row r="297" spans="1:14" customFormat="1">
      <c r="A297" s="40" t="str">
        <f t="shared" si="20"/>
        <v/>
      </c>
      <c r="B297" s="46"/>
      <c r="C297" s="38"/>
      <c r="D297" s="42"/>
      <c r="E297" s="38"/>
      <c r="F297" s="45"/>
      <c r="G297" s="46"/>
      <c r="H297" s="46"/>
      <c r="I297" s="28" t="str">
        <f t="shared" si="21"/>
        <v/>
      </c>
      <c r="J297" s="29" t="str">
        <f t="shared" si="23"/>
        <v/>
      </c>
      <c r="K297" s="47" t="str">
        <f t="shared" si="24"/>
        <v/>
      </c>
      <c r="L297" s="28" t="str">
        <f t="shared" si="22"/>
        <v>UEC</v>
      </c>
      <c r="M297" s="28" t="str">
        <f>IF(ISBLANK(F297),"",IF(ISBLANK(C297),IF(ISBLANK(D297),VLOOKUP(E297&amp;J297,'Classes Cup'!$A$2:$B$316,2,FALSE),VLOOKUP(E297&amp;I297,'Classes Cup'!$A$2:$B$316,2,FALSE)),VLOOKUP(IF(E297="M","C"&amp;J297,"L"&amp;J297),'Classes Cup'!$A$2:$B$316,2,FALSE)))</f>
        <v/>
      </c>
      <c r="N297" s="37" t="str">
        <f>IF(M297="","",VLOOKUP(M297,'Classes Cup'!$D$2:$E$50,2,FALSE))</f>
        <v/>
      </c>
    </row>
    <row r="298" spans="1:14" customFormat="1">
      <c r="A298" s="40" t="str">
        <f t="shared" si="20"/>
        <v/>
      </c>
      <c r="B298" s="46"/>
      <c r="C298" s="38"/>
      <c r="D298" s="42"/>
      <c r="E298" s="38"/>
      <c r="F298" s="45"/>
      <c r="G298" s="46"/>
      <c r="H298" s="46"/>
      <c r="I298" s="28" t="str">
        <f t="shared" si="21"/>
        <v/>
      </c>
      <c r="J298" s="29" t="str">
        <f t="shared" si="23"/>
        <v/>
      </c>
      <c r="K298" s="47" t="str">
        <f t="shared" si="24"/>
        <v/>
      </c>
      <c r="L298" s="28" t="str">
        <f t="shared" si="22"/>
        <v>UEC</v>
      </c>
      <c r="M298" s="28" t="str">
        <f>IF(ISBLANK(F298),"",IF(ISBLANK(C298),IF(ISBLANK(D298),VLOOKUP(E298&amp;J298,'Classes Cup'!$A$2:$B$316,2,FALSE),VLOOKUP(E298&amp;I298,'Classes Cup'!$A$2:$B$316,2,FALSE)),VLOOKUP(IF(E298="M","C"&amp;J298,"L"&amp;J298),'Classes Cup'!$A$2:$B$316,2,FALSE)))</f>
        <v/>
      </c>
      <c r="N298" s="37" t="str">
        <f>IF(M298="","",VLOOKUP(M298,'Classes Cup'!$D$2:$E$50,2,FALSE))</f>
        <v/>
      </c>
    </row>
    <row r="299" spans="1:14" customFormat="1">
      <c r="A299" s="40" t="str">
        <f t="shared" si="20"/>
        <v/>
      </c>
      <c r="B299" s="46"/>
      <c r="C299" s="38"/>
      <c r="D299" s="42"/>
      <c r="E299" s="38"/>
      <c r="F299" s="45"/>
      <c r="G299" s="46"/>
      <c r="H299" s="46"/>
      <c r="I299" s="28" t="str">
        <f t="shared" si="21"/>
        <v/>
      </c>
      <c r="J299" s="29" t="str">
        <f t="shared" si="23"/>
        <v/>
      </c>
      <c r="K299" s="47" t="str">
        <f t="shared" si="24"/>
        <v/>
      </c>
      <c r="L299" s="28" t="str">
        <f t="shared" si="22"/>
        <v>UEC</v>
      </c>
      <c r="M299" s="28" t="str">
        <f>IF(ISBLANK(F299),"",IF(ISBLANK(C299),IF(ISBLANK(D299),VLOOKUP(E299&amp;J299,'Classes Cup'!$A$2:$B$316,2,FALSE),VLOOKUP(E299&amp;I299,'Classes Cup'!$A$2:$B$316,2,FALSE)),VLOOKUP(IF(E299="M","C"&amp;J299,"L"&amp;J299),'Classes Cup'!$A$2:$B$316,2,FALSE)))</f>
        <v/>
      </c>
      <c r="N299" s="37" t="str">
        <f>IF(M299="","",VLOOKUP(M299,'Classes Cup'!$D$2:$E$50,2,FALSE))</f>
        <v/>
      </c>
    </row>
    <row r="300" spans="1:14" customFormat="1">
      <c r="A300" s="40" t="str">
        <f t="shared" si="20"/>
        <v/>
      </c>
      <c r="B300" s="46"/>
      <c r="C300" s="38"/>
      <c r="D300" s="42"/>
      <c r="E300" s="38"/>
      <c r="F300" s="45"/>
      <c r="G300" s="46"/>
      <c r="H300" s="46"/>
      <c r="I300" s="28" t="str">
        <f t="shared" si="21"/>
        <v/>
      </c>
      <c r="J300" s="29" t="str">
        <f t="shared" si="23"/>
        <v/>
      </c>
      <c r="K300" s="47" t="str">
        <f t="shared" si="24"/>
        <v/>
      </c>
      <c r="L300" s="28" t="str">
        <f t="shared" si="22"/>
        <v>UEC</v>
      </c>
      <c r="M300" s="28" t="str">
        <f>IF(ISBLANK(F300),"",IF(ISBLANK(C300),IF(ISBLANK(D300),VLOOKUP(E300&amp;J300,'Classes Cup'!$A$2:$B$316,2,FALSE),VLOOKUP(E300&amp;I300,'Classes Cup'!$A$2:$B$316,2,FALSE)),VLOOKUP(IF(E300="M","C"&amp;J300,"L"&amp;J300),'Classes Cup'!$A$2:$B$316,2,FALSE)))</f>
        <v/>
      </c>
      <c r="N300" s="37" t="str">
        <f>IF(M300="","",VLOOKUP(M300,'Classes Cup'!$D$2:$E$50,2,FALSE))</f>
        <v/>
      </c>
    </row>
    <row r="301" spans="1:14" customFormat="1">
      <c r="A301" s="40" t="str">
        <f t="shared" si="20"/>
        <v/>
      </c>
      <c r="B301" s="46"/>
      <c r="C301" s="38"/>
      <c r="D301" s="42"/>
      <c r="E301" s="38"/>
      <c r="F301" s="45"/>
      <c r="G301" s="46"/>
      <c r="H301" s="46"/>
      <c r="I301" s="28" t="str">
        <f t="shared" si="21"/>
        <v/>
      </c>
      <c r="J301" s="29" t="str">
        <f t="shared" si="23"/>
        <v/>
      </c>
      <c r="K301" s="47" t="str">
        <f t="shared" si="24"/>
        <v/>
      </c>
      <c r="L301" s="28" t="str">
        <f t="shared" si="22"/>
        <v>UEC</v>
      </c>
      <c r="M301" s="28" t="str">
        <f>IF(ISBLANK(F301),"",IF(ISBLANK(C301),IF(ISBLANK(D301),VLOOKUP(E301&amp;J301,'Classes Cup'!$A$2:$B$316,2,FALSE),VLOOKUP(E301&amp;I301,'Classes Cup'!$A$2:$B$316,2,FALSE)),VLOOKUP(IF(E301="M","C"&amp;J301,"L"&amp;J301),'Classes Cup'!$A$2:$B$316,2,FALSE)))</f>
        <v/>
      </c>
      <c r="N301" s="37" t="str">
        <f>IF(M301="","",VLOOKUP(M301,'Classes Cup'!$D$2:$E$50,2,FALSE))</f>
        <v/>
      </c>
    </row>
    <row r="302" spans="1:14" customFormat="1">
      <c r="A302" s="40" t="str">
        <f t="shared" si="20"/>
        <v/>
      </c>
      <c r="B302" s="46"/>
      <c r="C302" s="38"/>
      <c r="D302" s="42"/>
      <c r="E302" s="38"/>
      <c r="F302" s="45"/>
      <c r="G302" s="46"/>
      <c r="H302" s="46"/>
      <c r="I302" s="28" t="str">
        <f t="shared" si="21"/>
        <v/>
      </c>
      <c r="J302" s="29" t="str">
        <f t="shared" si="23"/>
        <v/>
      </c>
      <c r="K302" s="47" t="str">
        <f t="shared" si="24"/>
        <v/>
      </c>
      <c r="L302" s="28" t="str">
        <f t="shared" si="22"/>
        <v>UEC</v>
      </c>
      <c r="M302" s="28" t="str">
        <f>IF(ISBLANK(F302),"",IF(ISBLANK(C302),IF(ISBLANK(D302),VLOOKUP(E302&amp;J302,'Classes Cup'!$A$2:$B$316,2,FALSE),VLOOKUP(E302&amp;I302,'Classes Cup'!$A$2:$B$316,2,FALSE)),VLOOKUP(IF(E302="M","C"&amp;J302,"L"&amp;J302),'Classes Cup'!$A$2:$B$316,2,FALSE)))</f>
        <v/>
      </c>
      <c r="N302" s="37" t="str">
        <f>IF(M302="","",VLOOKUP(M302,'Classes Cup'!$D$2:$E$50,2,FALSE))</f>
        <v/>
      </c>
    </row>
    <row r="303" spans="1:14" customFormat="1">
      <c r="A303" s="40" t="str">
        <f t="shared" si="20"/>
        <v/>
      </c>
      <c r="B303" s="46"/>
      <c r="C303" s="38"/>
      <c r="D303" s="42"/>
      <c r="E303" s="38"/>
      <c r="F303" s="45"/>
      <c r="G303" s="46"/>
      <c r="H303" s="46"/>
      <c r="I303" s="28" t="str">
        <f t="shared" si="21"/>
        <v/>
      </c>
      <c r="J303" s="29" t="str">
        <f t="shared" si="23"/>
        <v/>
      </c>
      <c r="K303" s="47" t="str">
        <f t="shared" si="24"/>
        <v/>
      </c>
      <c r="L303" s="28" t="str">
        <f t="shared" si="22"/>
        <v>UEC</v>
      </c>
      <c r="M303" s="28" t="str">
        <f>IF(ISBLANK(F303),"",IF(ISBLANK(C303),IF(ISBLANK(D303),VLOOKUP(E303&amp;J303,'Classes Cup'!$A$2:$B$316,2,FALSE),VLOOKUP(E303&amp;I303,'Classes Cup'!$A$2:$B$316,2,FALSE)),VLOOKUP(IF(E303="M","C"&amp;J303,"L"&amp;J303),'Classes Cup'!$A$2:$B$316,2,FALSE)))</f>
        <v/>
      </c>
      <c r="N303" s="37" t="str">
        <f>IF(M303="","",VLOOKUP(M303,'Classes Cup'!$D$2:$E$50,2,FALSE))</f>
        <v/>
      </c>
    </row>
    <row r="304" spans="1:14" customFormat="1">
      <c r="A304" s="40" t="str">
        <f t="shared" si="20"/>
        <v/>
      </c>
      <c r="B304" s="46"/>
      <c r="C304" s="38"/>
      <c r="D304" s="42"/>
      <c r="E304" s="38"/>
      <c r="F304" s="45"/>
      <c r="G304" s="46"/>
      <c r="H304" s="46"/>
      <c r="I304" s="28" t="str">
        <f t="shared" si="21"/>
        <v/>
      </c>
      <c r="J304" s="29" t="str">
        <f t="shared" si="23"/>
        <v/>
      </c>
      <c r="K304" s="47" t="str">
        <f t="shared" si="24"/>
        <v/>
      </c>
      <c r="L304" s="28" t="str">
        <f t="shared" si="22"/>
        <v>UEC</v>
      </c>
      <c r="M304" s="28" t="str">
        <f>IF(ISBLANK(F304),"",IF(ISBLANK(C304),IF(ISBLANK(D304),VLOOKUP(E304&amp;J304,'Classes Cup'!$A$2:$B$316,2,FALSE),VLOOKUP(E304&amp;I304,'Classes Cup'!$A$2:$B$316,2,FALSE)),VLOOKUP(IF(E304="M","C"&amp;J304,"L"&amp;J304),'Classes Cup'!$A$2:$B$316,2,FALSE)))</f>
        <v/>
      </c>
      <c r="N304" s="37" t="str">
        <f>IF(M304="","",VLOOKUP(M304,'Classes Cup'!$D$2:$E$50,2,FALSE))</f>
        <v/>
      </c>
    </row>
    <row r="305" spans="1:14" customFormat="1">
      <c r="A305" s="40" t="str">
        <f t="shared" si="20"/>
        <v/>
      </c>
      <c r="B305" s="46"/>
      <c r="C305" s="38"/>
      <c r="D305" s="42"/>
      <c r="E305" s="38"/>
      <c r="F305" s="45"/>
      <c r="G305" s="46"/>
      <c r="H305" s="46"/>
      <c r="I305" s="28" t="str">
        <f t="shared" si="21"/>
        <v/>
      </c>
      <c r="J305" s="29" t="str">
        <f t="shared" si="23"/>
        <v/>
      </c>
      <c r="K305" s="47" t="str">
        <f t="shared" si="24"/>
        <v/>
      </c>
      <c r="L305" s="28" t="str">
        <f t="shared" si="22"/>
        <v>UEC</v>
      </c>
      <c r="M305" s="28" t="str">
        <f>IF(ISBLANK(F305),"",IF(ISBLANK(C305),IF(ISBLANK(D305),VLOOKUP(E305&amp;J305,'Classes Cup'!$A$2:$B$316,2,FALSE),VLOOKUP(E305&amp;I305,'Classes Cup'!$A$2:$B$316,2,FALSE)),VLOOKUP(IF(E305="M","C"&amp;J305,"L"&amp;J305),'Classes Cup'!$A$2:$B$316,2,FALSE)))</f>
        <v/>
      </c>
      <c r="N305" s="37" t="str">
        <f>IF(M305="","",VLOOKUP(M305,'Classes Cup'!$D$2:$E$50,2,FALSE))</f>
        <v/>
      </c>
    </row>
    <row r="306" spans="1:14" customFormat="1">
      <c r="A306" s="40" t="str">
        <f t="shared" si="20"/>
        <v/>
      </c>
      <c r="B306" s="46"/>
      <c r="C306" s="38"/>
      <c r="D306" s="42"/>
      <c r="E306" s="38"/>
      <c r="F306" s="45"/>
      <c r="G306" s="46"/>
      <c r="H306" s="46"/>
      <c r="I306" s="28" t="str">
        <f t="shared" si="21"/>
        <v/>
      </c>
      <c r="J306" s="29" t="str">
        <f t="shared" si="23"/>
        <v/>
      </c>
      <c r="K306" s="47" t="str">
        <f t="shared" si="24"/>
        <v/>
      </c>
      <c r="L306" s="28" t="str">
        <f t="shared" si="22"/>
        <v>UEC</v>
      </c>
      <c r="M306" s="28" t="str">
        <f>IF(ISBLANK(F306),"",IF(ISBLANK(C306),IF(ISBLANK(D306),VLOOKUP(E306&amp;J306,'Classes Cup'!$A$2:$B$316,2,FALSE),VLOOKUP(E306&amp;I306,'Classes Cup'!$A$2:$B$316,2,FALSE)),VLOOKUP(IF(E306="M","C"&amp;J306,"L"&amp;J306),'Classes Cup'!$A$2:$B$316,2,FALSE)))</f>
        <v/>
      </c>
      <c r="N306" s="37" t="str">
        <f>IF(M306="","",VLOOKUP(M306,'Classes Cup'!$D$2:$E$50,2,FALSE))</f>
        <v/>
      </c>
    </row>
    <row r="307" spans="1:14" customFormat="1">
      <c r="A307" s="40" t="str">
        <f t="shared" si="20"/>
        <v/>
      </c>
      <c r="B307" s="46"/>
      <c r="C307" s="38"/>
      <c r="D307" s="42"/>
      <c r="E307" s="38"/>
      <c r="F307" s="45"/>
      <c r="G307" s="46"/>
      <c r="H307" s="46"/>
      <c r="I307" s="28" t="str">
        <f t="shared" si="21"/>
        <v/>
      </c>
      <c r="J307" s="29" t="str">
        <f t="shared" si="23"/>
        <v/>
      </c>
      <c r="K307" s="47" t="str">
        <f t="shared" si="24"/>
        <v/>
      </c>
      <c r="L307" s="28" t="str">
        <f t="shared" si="22"/>
        <v>UEC</v>
      </c>
      <c r="M307" s="28" t="str">
        <f>IF(ISBLANK(F307),"",IF(ISBLANK(C307),IF(ISBLANK(D307),VLOOKUP(E307&amp;J307,'Classes Cup'!$A$2:$B$316,2,FALSE),VLOOKUP(E307&amp;I307,'Classes Cup'!$A$2:$B$316,2,FALSE)),VLOOKUP(IF(E307="M","C"&amp;J307,"L"&amp;J307),'Classes Cup'!$A$2:$B$316,2,FALSE)))</f>
        <v/>
      </c>
      <c r="N307" s="37" t="str">
        <f>IF(M307="","",VLOOKUP(M307,'Classes Cup'!$D$2:$E$50,2,FALSE))</f>
        <v/>
      </c>
    </row>
    <row r="308" spans="1:14" customFormat="1">
      <c r="A308" s="40" t="str">
        <f t="shared" si="20"/>
        <v/>
      </c>
      <c r="B308" s="46"/>
      <c r="C308" s="38"/>
      <c r="D308" s="42"/>
      <c r="E308" s="38"/>
      <c r="F308" s="45"/>
      <c r="G308" s="46"/>
      <c r="H308" s="46"/>
      <c r="I308" s="28" t="str">
        <f t="shared" si="21"/>
        <v/>
      </c>
      <c r="J308" s="29" t="str">
        <f t="shared" si="23"/>
        <v/>
      </c>
      <c r="K308" s="47" t="str">
        <f t="shared" si="24"/>
        <v/>
      </c>
      <c r="L308" s="28" t="str">
        <f t="shared" si="22"/>
        <v>UEC</v>
      </c>
      <c r="M308" s="28" t="str">
        <f>IF(ISBLANK(F308),"",IF(ISBLANK(C308),IF(ISBLANK(D308),VLOOKUP(E308&amp;J308,'Classes Cup'!$A$2:$B$316,2,FALSE),VLOOKUP(E308&amp;I308,'Classes Cup'!$A$2:$B$316,2,FALSE)),VLOOKUP(IF(E308="M","C"&amp;J308,"L"&amp;J308),'Classes Cup'!$A$2:$B$316,2,FALSE)))</f>
        <v/>
      </c>
      <c r="N308" s="37" t="str">
        <f>IF(M308="","",VLOOKUP(M308,'Classes Cup'!$D$2:$E$50,2,FALSE))</f>
        <v/>
      </c>
    </row>
    <row r="309" spans="1:14" customFormat="1">
      <c r="A309" s="40" t="str">
        <f t="shared" si="20"/>
        <v/>
      </c>
      <c r="B309" s="46"/>
      <c r="C309" s="38"/>
      <c r="D309" s="42"/>
      <c r="E309" s="38"/>
      <c r="F309" s="45"/>
      <c r="G309" s="46"/>
      <c r="H309" s="46"/>
      <c r="I309" s="28" t="str">
        <f t="shared" si="21"/>
        <v/>
      </c>
      <c r="J309" s="29" t="str">
        <f t="shared" si="23"/>
        <v/>
      </c>
      <c r="K309" s="47" t="str">
        <f t="shared" si="24"/>
        <v/>
      </c>
      <c r="L309" s="28" t="str">
        <f t="shared" si="22"/>
        <v>UEC</v>
      </c>
      <c r="M309" s="28" t="str">
        <f>IF(ISBLANK(F309),"",IF(ISBLANK(C309),IF(ISBLANK(D309),VLOOKUP(E309&amp;J309,'Classes Cup'!$A$2:$B$316,2,FALSE),VLOOKUP(E309&amp;I309,'Classes Cup'!$A$2:$B$316,2,FALSE)),VLOOKUP(IF(E309="M","C"&amp;J309,"L"&amp;J309),'Classes Cup'!$A$2:$B$316,2,FALSE)))</f>
        <v/>
      </c>
      <c r="N309" s="37" t="str">
        <f>IF(M309="","",VLOOKUP(M309,'Classes Cup'!$D$2:$E$50,2,FALSE))</f>
        <v/>
      </c>
    </row>
    <row r="310" spans="1:14" customFormat="1">
      <c r="A310" s="40" t="str">
        <f t="shared" si="20"/>
        <v/>
      </c>
      <c r="B310" s="46"/>
      <c r="C310" s="38"/>
      <c r="D310" s="42"/>
      <c r="E310" s="38"/>
      <c r="F310" s="45"/>
      <c r="G310" s="46"/>
      <c r="H310" s="46"/>
      <c r="I310" s="28" t="str">
        <f t="shared" si="21"/>
        <v/>
      </c>
      <c r="J310" s="29" t="str">
        <f t="shared" si="23"/>
        <v/>
      </c>
      <c r="K310" s="47" t="str">
        <f t="shared" si="24"/>
        <v/>
      </c>
      <c r="L310" s="28" t="str">
        <f t="shared" si="22"/>
        <v>UEC</v>
      </c>
      <c r="M310" s="28" t="str">
        <f>IF(ISBLANK(F310),"",IF(ISBLANK(C310),IF(ISBLANK(D310),VLOOKUP(E310&amp;J310,'Classes Cup'!$A$2:$B$316,2,FALSE),VLOOKUP(E310&amp;I310,'Classes Cup'!$A$2:$B$316,2,FALSE)),VLOOKUP(IF(E310="M","C"&amp;J310,"L"&amp;J310),'Classes Cup'!$A$2:$B$316,2,FALSE)))</f>
        <v/>
      </c>
      <c r="N310" s="37" t="str">
        <f>IF(M310="","",VLOOKUP(M310,'Classes Cup'!$D$2:$E$50,2,FALSE))</f>
        <v/>
      </c>
    </row>
    <row r="311" spans="1:14" customFormat="1">
      <c r="A311" s="40" t="str">
        <f t="shared" si="20"/>
        <v/>
      </c>
      <c r="B311" s="46"/>
      <c r="C311" s="38"/>
      <c r="D311" s="42"/>
      <c r="E311" s="38"/>
      <c r="F311" s="45"/>
      <c r="G311" s="46"/>
      <c r="H311" s="46"/>
      <c r="I311" s="28" t="str">
        <f t="shared" si="21"/>
        <v/>
      </c>
      <c r="J311" s="29" t="str">
        <f t="shared" si="23"/>
        <v/>
      </c>
      <c r="K311" s="47" t="str">
        <f t="shared" si="24"/>
        <v/>
      </c>
      <c r="L311" s="28" t="str">
        <f t="shared" si="22"/>
        <v>UEC</v>
      </c>
      <c r="M311" s="28" t="str">
        <f>IF(ISBLANK(F311),"",IF(ISBLANK(C311),IF(ISBLANK(D311),VLOOKUP(E311&amp;J311,'Classes Cup'!$A$2:$B$316,2,FALSE),VLOOKUP(E311&amp;I311,'Classes Cup'!$A$2:$B$316,2,FALSE)),VLOOKUP(IF(E311="M","C"&amp;J311,"L"&amp;J311),'Classes Cup'!$A$2:$B$316,2,FALSE)))</f>
        <v/>
      </c>
      <c r="N311" s="37" t="str">
        <f>IF(M311="","",VLOOKUP(M311,'Classes Cup'!$D$2:$E$50,2,FALSE))</f>
        <v/>
      </c>
    </row>
    <row r="312" spans="1:14" customFormat="1">
      <c r="A312" s="40" t="str">
        <f t="shared" si="20"/>
        <v/>
      </c>
      <c r="B312" s="46"/>
      <c r="C312" s="38"/>
      <c r="D312" s="42"/>
      <c r="E312" s="38"/>
      <c r="F312" s="45"/>
      <c r="G312" s="46"/>
      <c r="H312" s="46"/>
      <c r="I312" s="28" t="str">
        <f t="shared" si="21"/>
        <v/>
      </c>
      <c r="J312" s="29" t="str">
        <f t="shared" si="23"/>
        <v/>
      </c>
      <c r="K312" s="47" t="str">
        <f t="shared" si="24"/>
        <v/>
      </c>
      <c r="L312" s="28" t="str">
        <f t="shared" si="22"/>
        <v>UEC</v>
      </c>
      <c r="M312" s="28" t="str">
        <f>IF(ISBLANK(F312),"",IF(ISBLANK(C312),IF(ISBLANK(D312),VLOOKUP(E312&amp;J312,'Classes Cup'!$A$2:$B$316,2,FALSE),VLOOKUP(E312&amp;I312,'Classes Cup'!$A$2:$B$316,2,FALSE)),VLOOKUP(IF(E312="M","C"&amp;J312,"L"&amp;J312),'Classes Cup'!$A$2:$B$316,2,FALSE)))</f>
        <v/>
      </c>
      <c r="N312" s="37" t="str">
        <f>IF(M312="","",VLOOKUP(M312,'Classes Cup'!$D$2:$E$50,2,FALSE))</f>
        <v/>
      </c>
    </row>
    <row r="313" spans="1:14" customFormat="1">
      <c r="A313" s="40" t="str">
        <f t="shared" si="20"/>
        <v/>
      </c>
      <c r="B313" s="46"/>
      <c r="C313" s="38"/>
      <c r="D313" s="42"/>
      <c r="E313" s="38"/>
      <c r="F313" s="45"/>
      <c r="G313" s="46"/>
      <c r="H313" s="46"/>
      <c r="I313" s="28" t="str">
        <f t="shared" si="21"/>
        <v/>
      </c>
      <c r="J313" s="29" t="str">
        <f t="shared" si="23"/>
        <v/>
      </c>
      <c r="K313" s="47" t="str">
        <f t="shared" si="24"/>
        <v/>
      </c>
      <c r="L313" s="28" t="str">
        <f t="shared" si="22"/>
        <v>UEC</v>
      </c>
      <c r="M313" s="28" t="str">
        <f>IF(ISBLANK(F313),"",IF(ISBLANK(C313),IF(ISBLANK(D313),VLOOKUP(E313&amp;J313,'Classes Cup'!$A$2:$B$316,2,FALSE),VLOOKUP(E313&amp;I313,'Classes Cup'!$A$2:$B$316,2,FALSE)),VLOOKUP(IF(E313="M","C"&amp;J313,"L"&amp;J313),'Classes Cup'!$A$2:$B$316,2,FALSE)))</f>
        <v/>
      </c>
      <c r="N313" s="37" t="str">
        <f>IF(M313="","",VLOOKUP(M313,'Classes Cup'!$D$2:$E$50,2,FALSE))</f>
        <v/>
      </c>
    </row>
    <row r="314" spans="1:14" customFormat="1">
      <c r="A314" s="40" t="str">
        <f t="shared" si="20"/>
        <v/>
      </c>
      <c r="B314" s="46"/>
      <c r="C314" s="38"/>
      <c r="D314" s="42"/>
      <c r="E314" s="38"/>
      <c r="F314" s="45"/>
      <c r="G314" s="46"/>
      <c r="H314" s="46"/>
      <c r="I314" s="28" t="str">
        <f t="shared" si="21"/>
        <v/>
      </c>
      <c r="J314" s="29" t="str">
        <f t="shared" si="23"/>
        <v/>
      </c>
      <c r="K314" s="47" t="str">
        <f t="shared" si="24"/>
        <v/>
      </c>
      <c r="L314" s="28" t="str">
        <f t="shared" si="22"/>
        <v>UEC</v>
      </c>
      <c r="M314" s="28" t="str">
        <f>IF(ISBLANK(F314),"",IF(ISBLANK(C314),IF(ISBLANK(D314),VLOOKUP(E314&amp;J314,'Classes Cup'!$A$2:$B$316,2,FALSE),VLOOKUP(E314&amp;I314,'Classes Cup'!$A$2:$B$316,2,FALSE)),VLOOKUP(IF(E314="M","C"&amp;J314,"L"&amp;J314),'Classes Cup'!$A$2:$B$316,2,FALSE)))</f>
        <v/>
      </c>
      <c r="N314" s="37" t="str">
        <f>IF(M314="","",VLOOKUP(M314,'Classes Cup'!$D$2:$E$50,2,FALSE))</f>
        <v/>
      </c>
    </row>
    <row r="315" spans="1:14" customFormat="1">
      <c r="A315" s="40" t="str">
        <f t="shared" si="20"/>
        <v/>
      </c>
      <c r="B315" s="46"/>
      <c r="C315" s="38"/>
      <c r="D315" s="42"/>
      <c r="E315" s="38"/>
      <c r="F315" s="45"/>
      <c r="G315" s="46"/>
      <c r="H315" s="46"/>
      <c r="I315" s="28" t="str">
        <f t="shared" si="21"/>
        <v/>
      </c>
      <c r="J315" s="29" t="str">
        <f t="shared" si="23"/>
        <v/>
      </c>
      <c r="K315" s="47" t="str">
        <f t="shared" si="24"/>
        <v/>
      </c>
      <c r="L315" s="28" t="str">
        <f t="shared" si="22"/>
        <v>UEC</v>
      </c>
      <c r="M315" s="28" t="str">
        <f>IF(ISBLANK(F315),"",IF(ISBLANK(C315),IF(ISBLANK(D315),VLOOKUP(E315&amp;J315,'Classes Cup'!$A$2:$B$316,2,FALSE),VLOOKUP(E315&amp;I315,'Classes Cup'!$A$2:$B$316,2,FALSE)),VLOOKUP(IF(E315="M","C"&amp;J315,"L"&amp;J315),'Classes Cup'!$A$2:$B$316,2,FALSE)))</f>
        <v/>
      </c>
      <c r="N315" s="37" t="str">
        <f>IF(M315="","",VLOOKUP(M315,'Classes Cup'!$D$2:$E$50,2,FALSE))</f>
        <v/>
      </c>
    </row>
    <row r="316" spans="1:14" customFormat="1">
      <c r="A316" s="40" t="str">
        <f t="shared" si="20"/>
        <v/>
      </c>
      <c r="B316" s="46"/>
      <c r="C316" s="38"/>
      <c r="D316" s="42"/>
      <c r="E316" s="38"/>
      <c r="F316" s="45"/>
      <c r="G316" s="46"/>
      <c r="H316" s="46"/>
      <c r="I316" s="28" t="str">
        <f t="shared" si="21"/>
        <v/>
      </c>
      <c r="J316" s="29" t="str">
        <f t="shared" si="23"/>
        <v/>
      </c>
      <c r="K316" s="47" t="str">
        <f t="shared" si="24"/>
        <v/>
      </c>
      <c r="L316" s="28" t="str">
        <f t="shared" si="22"/>
        <v>UEC</v>
      </c>
      <c r="M316" s="28" t="str">
        <f>IF(ISBLANK(F316),"",IF(ISBLANK(C316),IF(ISBLANK(D316),VLOOKUP(E316&amp;J316,'Classes Cup'!$A$2:$B$316,2,FALSE),VLOOKUP(E316&amp;I316,'Classes Cup'!$A$2:$B$316,2,FALSE)),VLOOKUP(IF(E316="M","C"&amp;J316,"L"&amp;J316),'Classes Cup'!$A$2:$B$316,2,FALSE)))</f>
        <v/>
      </c>
      <c r="N316" s="37" t="str">
        <f>IF(M316="","",VLOOKUP(M316,'Classes Cup'!$D$2:$E$50,2,FALSE))</f>
        <v/>
      </c>
    </row>
    <row r="317" spans="1:14" customFormat="1">
      <c r="A317" s="40" t="str">
        <f t="shared" si="20"/>
        <v/>
      </c>
      <c r="B317" s="46"/>
      <c r="C317" s="38"/>
      <c r="D317" s="42"/>
      <c r="E317" s="38"/>
      <c r="F317" s="45"/>
      <c r="G317" s="46"/>
      <c r="H317" s="46"/>
      <c r="I317" s="28" t="str">
        <f t="shared" si="21"/>
        <v/>
      </c>
      <c r="J317" s="29" t="str">
        <f t="shared" si="23"/>
        <v/>
      </c>
      <c r="K317" s="47" t="str">
        <f t="shared" si="24"/>
        <v/>
      </c>
      <c r="L317" s="28" t="str">
        <f t="shared" si="22"/>
        <v>UEC</v>
      </c>
      <c r="M317" s="28" t="str">
        <f>IF(ISBLANK(F317),"",IF(ISBLANK(C317),IF(ISBLANK(D317),VLOOKUP(E317&amp;J317,'Classes Cup'!$A$2:$B$316,2,FALSE),VLOOKUP(E317&amp;I317,'Classes Cup'!$A$2:$B$316,2,FALSE)),VLOOKUP(IF(E317="M","C"&amp;J317,"L"&amp;J317),'Classes Cup'!$A$2:$B$316,2,FALSE)))</f>
        <v/>
      </c>
      <c r="N317" s="37" t="str">
        <f>IF(M317="","",VLOOKUP(M317,'Classes Cup'!$D$2:$E$50,2,FALSE))</f>
        <v/>
      </c>
    </row>
    <row r="318" spans="1:14" customFormat="1">
      <c r="A318" s="40" t="str">
        <f t="shared" si="20"/>
        <v/>
      </c>
      <c r="B318" s="46"/>
      <c r="C318" s="38"/>
      <c r="D318" s="42"/>
      <c r="E318" s="38"/>
      <c r="F318" s="45"/>
      <c r="G318" s="46"/>
      <c r="H318" s="46"/>
      <c r="I318" s="28" t="str">
        <f t="shared" si="21"/>
        <v/>
      </c>
      <c r="J318" s="29" t="str">
        <f t="shared" si="23"/>
        <v/>
      </c>
      <c r="K318" s="47" t="str">
        <f t="shared" si="24"/>
        <v/>
      </c>
      <c r="L318" s="28" t="str">
        <f t="shared" si="22"/>
        <v>UEC</v>
      </c>
      <c r="M318" s="28" t="str">
        <f>IF(ISBLANK(F318),"",IF(ISBLANK(C318),IF(ISBLANK(D318),VLOOKUP(E318&amp;J318,'Classes Cup'!$A$2:$B$316,2,FALSE),VLOOKUP(E318&amp;I318,'Classes Cup'!$A$2:$B$316,2,FALSE)),VLOOKUP(IF(E318="M","C"&amp;J318,"L"&amp;J318),'Classes Cup'!$A$2:$B$316,2,FALSE)))</f>
        <v/>
      </c>
      <c r="N318" s="37" t="str">
        <f>IF(M318="","",VLOOKUP(M318,'Classes Cup'!$D$2:$E$50,2,FALSE))</f>
        <v/>
      </c>
    </row>
    <row r="319" spans="1:14" customFormat="1">
      <c r="A319" s="40" t="str">
        <f t="shared" si="20"/>
        <v/>
      </c>
      <c r="B319" s="46"/>
      <c r="C319" s="38"/>
      <c r="D319" s="42"/>
      <c r="E319" s="38"/>
      <c r="F319" s="45"/>
      <c r="G319" s="46"/>
      <c r="H319" s="46"/>
      <c r="I319" s="28" t="str">
        <f t="shared" si="21"/>
        <v/>
      </c>
      <c r="J319" s="29" t="str">
        <f t="shared" si="23"/>
        <v/>
      </c>
      <c r="K319" s="47" t="str">
        <f t="shared" si="24"/>
        <v/>
      </c>
      <c r="L319" s="28" t="str">
        <f t="shared" si="22"/>
        <v>UEC</v>
      </c>
      <c r="M319" s="28" t="str">
        <f>IF(ISBLANK(F319),"",IF(ISBLANK(C319),IF(ISBLANK(D319),VLOOKUP(E319&amp;J319,'Classes Cup'!$A$2:$B$316,2,FALSE),VLOOKUP(E319&amp;I319,'Classes Cup'!$A$2:$B$316,2,FALSE)),VLOOKUP(IF(E319="M","C"&amp;J319,"L"&amp;J319),'Classes Cup'!$A$2:$B$316,2,FALSE)))</f>
        <v/>
      </c>
      <c r="N319" s="37" t="str">
        <f>IF(M319="","",VLOOKUP(M319,'Classes Cup'!$D$2:$E$50,2,FALSE))</f>
        <v/>
      </c>
    </row>
    <row r="320" spans="1:14" customFormat="1">
      <c r="A320" s="40" t="str">
        <f t="shared" si="20"/>
        <v/>
      </c>
      <c r="B320" s="46"/>
      <c r="C320" s="38"/>
      <c r="D320" s="42"/>
      <c r="E320" s="38"/>
      <c r="F320" s="45"/>
      <c r="G320" s="46"/>
      <c r="H320" s="46"/>
      <c r="I320" s="28" t="str">
        <f t="shared" si="21"/>
        <v/>
      </c>
      <c r="J320" s="29" t="str">
        <f t="shared" si="23"/>
        <v/>
      </c>
      <c r="K320" s="47" t="str">
        <f t="shared" si="24"/>
        <v/>
      </c>
      <c r="L320" s="28" t="str">
        <f t="shared" si="22"/>
        <v>UEC</v>
      </c>
      <c r="M320" s="28" t="str">
        <f>IF(ISBLANK(F320),"",IF(ISBLANK(C320),IF(ISBLANK(D320),VLOOKUP(E320&amp;J320,'Classes Cup'!$A$2:$B$316,2,FALSE),VLOOKUP(E320&amp;I320,'Classes Cup'!$A$2:$B$316,2,FALSE)),VLOOKUP(IF(E320="M","C"&amp;J320,"L"&amp;J320),'Classes Cup'!$A$2:$B$316,2,FALSE)))</f>
        <v/>
      </c>
      <c r="N320" s="37" t="str">
        <f>IF(M320="","",VLOOKUP(M320,'Classes Cup'!$D$2:$E$50,2,FALSE))</f>
        <v/>
      </c>
    </row>
    <row r="321" spans="1:14" customFormat="1">
      <c r="A321" s="40" t="str">
        <f t="shared" si="20"/>
        <v/>
      </c>
      <c r="B321" s="46"/>
      <c r="C321" s="38"/>
      <c r="D321" s="42"/>
      <c r="E321" s="38"/>
      <c r="F321" s="45"/>
      <c r="G321" s="46"/>
      <c r="H321" s="46"/>
      <c r="I321" s="28" t="str">
        <f t="shared" si="21"/>
        <v/>
      </c>
      <c r="J321" s="29" t="str">
        <f t="shared" si="23"/>
        <v/>
      </c>
      <c r="K321" s="47" t="str">
        <f t="shared" si="24"/>
        <v/>
      </c>
      <c r="L321" s="28" t="str">
        <f t="shared" si="22"/>
        <v>UEC</v>
      </c>
      <c r="M321" s="28" t="str">
        <f>IF(ISBLANK(F321),"",IF(ISBLANK(C321),IF(ISBLANK(D321),VLOOKUP(E321&amp;J321,'Classes Cup'!$A$2:$B$316,2,FALSE),VLOOKUP(E321&amp;I321,'Classes Cup'!$A$2:$B$316,2,FALSE)),VLOOKUP(IF(E321="M","C"&amp;J321,"L"&amp;J321),'Classes Cup'!$A$2:$B$316,2,FALSE)))</f>
        <v/>
      </c>
      <c r="N321" s="37" t="str">
        <f>IF(M321="","",VLOOKUP(M321,'Classes Cup'!$D$2:$E$50,2,FALSE))</f>
        <v/>
      </c>
    </row>
    <row r="322" spans="1:14" customFormat="1">
      <c r="A322" s="40" t="str">
        <f t="shared" si="20"/>
        <v/>
      </c>
      <c r="B322" s="46"/>
      <c r="C322" s="38"/>
      <c r="D322" s="42"/>
      <c r="E322" s="38"/>
      <c r="F322" s="45"/>
      <c r="G322" s="46"/>
      <c r="H322" s="46"/>
      <c r="I322" s="28" t="str">
        <f t="shared" si="21"/>
        <v/>
      </c>
      <c r="J322" s="29" t="str">
        <f t="shared" si="23"/>
        <v/>
      </c>
      <c r="K322" s="47" t="str">
        <f t="shared" si="24"/>
        <v/>
      </c>
      <c r="L322" s="28" t="str">
        <f t="shared" si="22"/>
        <v>UEC</v>
      </c>
      <c r="M322" s="28" t="str">
        <f>IF(ISBLANK(F322),"",IF(ISBLANK(C322),IF(ISBLANK(D322),VLOOKUP(E322&amp;J322,'Classes Cup'!$A$2:$B$316,2,FALSE),VLOOKUP(E322&amp;I322,'Classes Cup'!$A$2:$B$316,2,FALSE)),VLOOKUP(IF(E322="M","C"&amp;J322,"L"&amp;J322),'Classes Cup'!$A$2:$B$316,2,FALSE)))</f>
        <v/>
      </c>
      <c r="N322" s="37" t="str">
        <f>IF(M322="","",VLOOKUP(M322,'Classes Cup'!$D$2:$E$50,2,FALSE))</f>
        <v/>
      </c>
    </row>
    <row r="323" spans="1:14" customFormat="1">
      <c r="A323" s="40" t="str">
        <f t="shared" si="20"/>
        <v/>
      </c>
      <c r="B323" s="46"/>
      <c r="C323" s="38"/>
      <c r="D323" s="42"/>
      <c r="E323" s="38"/>
      <c r="F323" s="45"/>
      <c r="G323" s="46"/>
      <c r="H323" s="46"/>
      <c r="I323" s="28" t="str">
        <f t="shared" si="21"/>
        <v/>
      </c>
      <c r="J323" s="29" t="str">
        <f t="shared" si="23"/>
        <v/>
      </c>
      <c r="K323" s="47" t="str">
        <f t="shared" si="24"/>
        <v/>
      </c>
      <c r="L323" s="28" t="str">
        <f t="shared" si="22"/>
        <v>UEC</v>
      </c>
      <c r="M323" s="28" t="str">
        <f>IF(ISBLANK(F323),"",IF(ISBLANK(C323),IF(ISBLANK(D323),VLOOKUP(E323&amp;J323,'Classes Cup'!$A$2:$B$316,2,FALSE),VLOOKUP(E323&amp;I323,'Classes Cup'!$A$2:$B$316,2,FALSE)),VLOOKUP(IF(E323="M","C"&amp;J323,"L"&amp;J323),'Classes Cup'!$A$2:$B$316,2,FALSE)))</f>
        <v/>
      </c>
      <c r="N323" s="37" t="str">
        <f>IF(M323="","",VLOOKUP(M323,'Classes Cup'!$D$2:$E$50,2,FALSE))</f>
        <v/>
      </c>
    </row>
    <row r="324" spans="1:14" customFormat="1">
      <c r="A324" s="40" t="str">
        <f t="shared" si="20"/>
        <v/>
      </c>
      <c r="B324" s="46"/>
      <c r="C324" s="38"/>
      <c r="D324" s="42"/>
      <c r="E324" s="38"/>
      <c r="F324" s="45"/>
      <c r="G324" s="46"/>
      <c r="H324" s="46"/>
      <c r="I324" s="28" t="str">
        <f t="shared" si="21"/>
        <v/>
      </c>
      <c r="J324" s="29" t="str">
        <f t="shared" si="23"/>
        <v/>
      </c>
      <c r="K324" s="47" t="str">
        <f t="shared" si="24"/>
        <v/>
      </c>
      <c r="L324" s="28" t="str">
        <f t="shared" si="22"/>
        <v>UEC</v>
      </c>
      <c r="M324" s="28" t="str">
        <f>IF(ISBLANK(F324),"",IF(ISBLANK(C324),IF(ISBLANK(D324),VLOOKUP(E324&amp;J324,'Classes Cup'!$A$2:$B$316,2,FALSE),VLOOKUP(E324&amp;I324,'Classes Cup'!$A$2:$B$316,2,FALSE)),VLOOKUP(IF(E324="M","C"&amp;J324,"L"&amp;J324),'Classes Cup'!$A$2:$B$316,2,FALSE)))</f>
        <v/>
      </c>
      <c r="N324" s="37" t="str">
        <f>IF(M324="","",VLOOKUP(M324,'Classes Cup'!$D$2:$E$50,2,FALSE))</f>
        <v/>
      </c>
    </row>
    <row r="325" spans="1:14" customFormat="1">
      <c r="A325" s="40" t="str">
        <f t="shared" si="20"/>
        <v/>
      </c>
      <c r="B325" s="46"/>
      <c r="C325" s="38"/>
      <c r="D325" s="42"/>
      <c r="E325" s="38"/>
      <c r="F325" s="45"/>
      <c r="G325" s="46"/>
      <c r="H325" s="46"/>
      <c r="I325" s="28" t="str">
        <f t="shared" si="21"/>
        <v/>
      </c>
      <c r="J325" s="29" t="str">
        <f t="shared" si="23"/>
        <v/>
      </c>
      <c r="K325" s="47" t="str">
        <f t="shared" si="24"/>
        <v/>
      </c>
      <c r="L325" s="28" t="str">
        <f t="shared" si="22"/>
        <v>UEC</v>
      </c>
      <c r="M325" s="28" t="str">
        <f>IF(ISBLANK(F325),"",IF(ISBLANK(C325),IF(ISBLANK(D325),VLOOKUP(E325&amp;J325,'Classes Cup'!$A$2:$B$316,2,FALSE),VLOOKUP(E325&amp;I325,'Classes Cup'!$A$2:$B$316,2,FALSE)),VLOOKUP(IF(E325="M","C"&amp;J325,"L"&amp;J325),'Classes Cup'!$A$2:$B$316,2,FALSE)))</f>
        <v/>
      </c>
      <c r="N325" s="37" t="str">
        <f>IF(M325="","",VLOOKUP(M325,'Classes Cup'!$D$2:$E$50,2,FALSE))</f>
        <v/>
      </c>
    </row>
    <row r="326" spans="1:14" customFormat="1">
      <c r="A326" s="40" t="str">
        <f t="shared" si="20"/>
        <v/>
      </c>
      <c r="B326" s="46"/>
      <c r="C326" s="38"/>
      <c r="D326" s="42"/>
      <c r="E326" s="38"/>
      <c r="F326" s="45"/>
      <c r="G326" s="46"/>
      <c r="H326" s="46"/>
      <c r="I326" s="28" t="str">
        <f t="shared" si="21"/>
        <v/>
      </c>
      <c r="J326" s="29" t="str">
        <f t="shared" si="23"/>
        <v/>
      </c>
      <c r="K326" s="47" t="str">
        <f t="shared" si="24"/>
        <v/>
      </c>
      <c r="L326" s="28" t="str">
        <f t="shared" si="22"/>
        <v>UEC</v>
      </c>
      <c r="M326" s="28" t="str">
        <f>IF(ISBLANK(F326),"",IF(ISBLANK(C326),IF(ISBLANK(D326),VLOOKUP(E326&amp;J326,'Classes Cup'!$A$2:$B$316,2,FALSE),VLOOKUP(E326&amp;I326,'Classes Cup'!$A$2:$B$316,2,FALSE)),VLOOKUP(IF(E326="M","C"&amp;J326,"L"&amp;J326),'Classes Cup'!$A$2:$B$316,2,FALSE)))</f>
        <v/>
      </c>
      <c r="N326" s="37" t="str">
        <f>IF(M326="","",VLOOKUP(M326,'Classes Cup'!$D$2:$E$50,2,FALSE))</f>
        <v/>
      </c>
    </row>
    <row r="327" spans="1:14" customFormat="1">
      <c r="A327" s="40" t="str">
        <f t="shared" si="20"/>
        <v/>
      </c>
      <c r="B327" s="46"/>
      <c r="C327" s="38"/>
      <c r="D327" s="42"/>
      <c r="E327" s="38"/>
      <c r="F327" s="45"/>
      <c r="G327" s="46"/>
      <c r="H327" s="46"/>
      <c r="I327" s="28" t="str">
        <f t="shared" si="21"/>
        <v/>
      </c>
      <c r="J327" s="29" t="str">
        <f t="shared" si="23"/>
        <v/>
      </c>
      <c r="K327" s="47" t="str">
        <f t="shared" si="24"/>
        <v/>
      </c>
      <c r="L327" s="28" t="str">
        <f t="shared" si="22"/>
        <v>UEC</v>
      </c>
      <c r="M327" s="28" t="str">
        <f>IF(ISBLANK(F327),"",IF(ISBLANK(C327),IF(ISBLANK(D327),VLOOKUP(E327&amp;J327,'Classes Cup'!$A$2:$B$316,2,FALSE),VLOOKUP(E327&amp;I327,'Classes Cup'!$A$2:$B$316,2,FALSE)),VLOOKUP(IF(E327="M","C"&amp;J327,"L"&amp;J327),'Classes Cup'!$A$2:$B$316,2,FALSE)))</f>
        <v/>
      </c>
      <c r="N327" s="37" t="str">
        <f>IF(M327="","",VLOOKUP(M327,'Classes Cup'!$D$2:$E$50,2,FALSE))</f>
        <v/>
      </c>
    </row>
    <row r="328" spans="1:14" customFormat="1">
      <c r="A328" s="40" t="str">
        <f t="shared" si="20"/>
        <v/>
      </c>
      <c r="B328" s="46"/>
      <c r="C328" s="38"/>
      <c r="D328" s="42"/>
      <c r="E328" s="38"/>
      <c r="F328" s="45"/>
      <c r="G328" s="46"/>
      <c r="H328" s="46"/>
      <c r="I328" s="28" t="str">
        <f t="shared" si="21"/>
        <v/>
      </c>
      <c r="J328" s="29" t="str">
        <f t="shared" si="23"/>
        <v/>
      </c>
      <c r="K328" s="47" t="str">
        <f t="shared" si="24"/>
        <v/>
      </c>
      <c r="L328" s="28" t="str">
        <f t="shared" si="22"/>
        <v>UEC</v>
      </c>
      <c r="M328" s="28" t="str">
        <f>IF(ISBLANK(F328),"",IF(ISBLANK(C328),IF(ISBLANK(D328),VLOOKUP(E328&amp;J328,'Classes Cup'!$A$2:$B$316,2,FALSE),VLOOKUP(E328&amp;I328,'Classes Cup'!$A$2:$B$316,2,FALSE)),VLOOKUP(IF(E328="M","C"&amp;J328,"L"&amp;J328),'Classes Cup'!$A$2:$B$316,2,FALSE)))</f>
        <v/>
      </c>
      <c r="N328" s="37" t="str">
        <f>IF(M328="","",VLOOKUP(M328,'Classes Cup'!$D$2:$E$50,2,FALSE))</f>
        <v/>
      </c>
    </row>
    <row r="329" spans="1:14" customFormat="1">
      <c r="A329" s="40" t="str">
        <f t="shared" si="20"/>
        <v/>
      </c>
      <c r="B329" s="46"/>
      <c r="C329" s="38"/>
      <c r="D329" s="42"/>
      <c r="E329" s="38"/>
      <c r="F329" s="45"/>
      <c r="G329" s="46"/>
      <c r="H329" s="46"/>
      <c r="I329" s="28" t="str">
        <f t="shared" si="21"/>
        <v/>
      </c>
      <c r="J329" s="29" t="str">
        <f t="shared" si="23"/>
        <v/>
      </c>
      <c r="K329" s="47" t="str">
        <f t="shared" si="24"/>
        <v/>
      </c>
      <c r="L329" s="28" t="str">
        <f t="shared" si="22"/>
        <v>UEC</v>
      </c>
      <c r="M329" s="28" t="str">
        <f>IF(ISBLANK(F329),"",IF(ISBLANK(C329),IF(ISBLANK(D329),VLOOKUP(E329&amp;J329,'Classes Cup'!$A$2:$B$316,2,FALSE),VLOOKUP(E329&amp;I329,'Classes Cup'!$A$2:$B$316,2,FALSE)),VLOOKUP(IF(E329="M","C"&amp;J329,"L"&amp;J329),'Classes Cup'!$A$2:$B$316,2,FALSE)))</f>
        <v/>
      </c>
      <c r="N329" s="37" t="str">
        <f>IF(M329="","",VLOOKUP(M329,'Classes Cup'!$D$2:$E$50,2,FALSE))</f>
        <v/>
      </c>
    </row>
    <row r="330" spans="1:14" customFormat="1">
      <c r="A330" s="40" t="str">
        <f t="shared" si="20"/>
        <v/>
      </c>
      <c r="B330" s="46"/>
      <c r="C330" s="38"/>
      <c r="D330" s="42"/>
      <c r="E330" s="38"/>
      <c r="F330" s="45"/>
      <c r="G330" s="46"/>
      <c r="H330" s="46"/>
      <c r="I330" s="28" t="str">
        <f t="shared" si="21"/>
        <v/>
      </c>
      <c r="J330" s="29" t="str">
        <f t="shared" si="23"/>
        <v/>
      </c>
      <c r="K330" s="47" t="str">
        <f t="shared" si="24"/>
        <v/>
      </c>
      <c r="L330" s="28" t="str">
        <f t="shared" si="22"/>
        <v>UEC</v>
      </c>
      <c r="M330" s="28" t="str">
        <f>IF(ISBLANK(F330),"",IF(ISBLANK(C330),IF(ISBLANK(D330),VLOOKUP(E330&amp;J330,'Classes Cup'!$A$2:$B$316,2,FALSE),VLOOKUP(E330&amp;I330,'Classes Cup'!$A$2:$B$316,2,FALSE)),VLOOKUP(IF(E330="M","C"&amp;J330,"L"&amp;J330),'Classes Cup'!$A$2:$B$316,2,FALSE)))</f>
        <v/>
      </c>
      <c r="N330" s="37" t="str">
        <f>IF(M330="","",VLOOKUP(M330,'Classes Cup'!$D$2:$E$50,2,FALSE))</f>
        <v/>
      </c>
    </row>
    <row r="331" spans="1:14" customFormat="1">
      <c r="A331" s="40" t="str">
        <f t="shared" si="20"/>
        <v/>
      </c>
      <c r="B331" s="46"/>
      <c r="C331" s="38"/>
      <c r="D331" s="42"/>
      <c r="E331" s="38"/>
      <c r="F331" s="45"/>
      <c r="G331" s="46"/>
      <c r="H331" s="46"/>
      <c r="I331" s="28" t="str">
        <f t="shared" si="21"/>
        <v/>
      </c>
      <c r="J331" s="29" t="str">
        <f t="shared" si="23"/>
        <v/>
      </c>
      <c r="K331" s="47" t="str">
        <f t="shared" si="24"/>
        <v/>
      </c>
      <c r="L331" s="28" t="str">
        <f t="shared" si="22"/>
        <v>UEC</v>
      </c>
      <c r="M331" s="28" t="str">
        <f>IF(ISBLANK(F331),"",IF(ISBLANK(C331),IF(ISBLANK(D331),VLOOKUP(E331&amp;J331,'Classes Cup'!$A$2:$B$316,2,FALSE),VLOOKUP(E331&amp;I331,'Classes Cup'!$A$2:$B$316,2,FALSE)),VLOOKUP(IF(E331="M","C"&amp;J331,"L"&amp;J331),'Classes Cup'!$A$2:$B$316,2,FALSE)))</f>
        <v/>
      </c>
      <c r="N331" s="37" t="str">
        <f>IF(M331="","",VLOOKUP(M331,'Classes Cup'!$D$2:$E$50,2,FALSE))</f>
        <v/>
      </c>
    </row>
    <row r="332" spans="1:14" customFormat="1">
      <c r="A332" s="40" t="str">
        <f t="shared" ref="A332:A395" si="25">IF(ISBLANK(F332),"",ROW(A331)-10)</f>
        <v/>
      </c>
      <c r="B332" s="46"/>
      <c r="C332" s="38"/>
      <c r="D332" s="42"/>
      <c r="E332" s="38"/>
      <c r="F332" s="45"/>
      <c r="G332" s="46"/>
      <c r="H332" s="46"/>
      <c r="I332" s="28" t="str">
        <f t="shared" ref="I332:I395" si="26">IF(AND(D332="x",ISBLANK(C332)),IF($J$10-YEAR(F332)&gt;=19,"E",IF($J$10-YEAR(F332)&gt;=17,"J","")),"")</f>
        <v/>
      </c>
      <c r="J332" s="29" t="str">
        <f t="shared" si="23"/>
        <v/>
      </c>
      <c r="K332" s="47" t="str">
        <f t="shared" si="24"/>
        <v/>
      </c>
      <c r="L332" s="28" t="str">
        <f t="shared" ref="L332:L395" si="27">$F$10</f>
        <v>UEC</v>
      </c>
      <c r="M332" s="28" t="str">
        <f>IF(ISBLANK(F332),"",IF(ISBLANK(C332),IF(ISBLANK(D332),VLOOKUP(E332&amp;J332,'Classes Cup'!$A$2:$B$316,2,FALSE),VLOOKUP(E332&amp;I332,'Classes Cup'!$A$2:$B$316,2,FALSE)),VLOOKUP(IF(E332="M","C"&amp;J332,"L"&amp;J332),'Classes Cup'!$A$2:$B$316,2,FALSE)))</f>
        <v/>
      </c>
      <c r="N332" s="37" t="str">
        <f>IF(M332="","",VLOOKUP(M332,'Classes Cup'!$D$2:$E$50,2,FALSE))</f>
        <v/>
      </c>
    </row>
    <row r="333" spans="1:14" customFormat="1">
      <c r="A333" s="40" t="str">
        <f t="shared" si="25"/>
        <v/>
      </c>
      <c r="B333" s="46"/>
      <c r="C333" s="38"/>
      <c r="D333" s="42"/>
      <c r="E333" s="38"/>
      <c r="F333" s="45"/>
      <c r="G333" s="46"/>
      <c r="H333" s="46"/>
      <c r="I333" s="28" t="str">
        <f t="shared" si="26"/>
        <v/>
      </c>
      <c r="J333" s="29" t="str">
        <f t="shared" ref="J333:J396" si="28">IF(ISBLANK(F333),"",TEXT($J$10-YEAR(F333),"00"))</f>
        <v/>
      </c>
      <c r="K333" s="47" t="str">
        <f t="shared" ref="K333:K396" si="29">IF(ISBLANK(F333),"",(IF($I333="E",65,IF($I333="J",45,IF(C333="X",30,IF(OR($J333="15",$J333="16"),30,30))))))</f>
        <v/>
      </c>
      <c r="L333" s="28" t="str">
        <f t="shared" si="27"/>
        <v>UEC</v>
      </c>
      <c r="M333" s="28" t="str">
        <f>IF(ISBLANK(F333),"",IF(ISBLANK(C333),IF(ISBLANK(D333),VLOOKUP(E333&amp;J333,'Classes Cup'!$A$2:$B$316,2,FALSE),VLOOKUP(E333&amp;I333,'Classes Cup'!$A$2:$B$316,2,FALSE)),VLOOKUP(IF(E333="M","C"&amp;J333,"L"&amp;J333),'Classes Cup'!$A$2:$B$316,2,FALSE)))</f>
        <v/>
      </c>
      <c r="N333" s="37" t="str">
        <f>IF(M333="","",VLOOKUP(M333,'Classes Cup'!$D$2:$E$50,2,FALSE))</f>
        <v/>
      </c>
    </row>
    <row r="334" spans="1:14" customFormat="1">
      <c r="A334" s="40" t="str">
        <f t="shared" si="25"/>
        <v/>
      </c>
      <c r="B334" s="46"/>
      <c r="C334" s="38"/>
      <c r="D334" s="42"/>
      <c r="E334" s="38"/>
      <c r="F334" s="45"/>
      <c r="G334" s="46"/>
      <c r="H334" s="46"/>
      <c r="I334" s="28" t="str">
        <f t="shared" si="26"/>
        <v/>
      </c>
      <c r="J334" s="29" t="str">
        <f t="shared" si="28"/>
        <v/>
      </c>
      <c r="K334" s="47" t="str">
        <f t="shared" si="29"/>
        <v/>
      </c>
      <c r="L334" s="28" t="str">
        <f t="shared" si="27"/>
        <v>UEC</v>
      </c>
      <c r="M334" s="28" t="str">
        <f>IF(ISBLANK(F334),"",IF(ISBLANK(C334),IF(ISBLANK(D334),VLOOKUP(E334&amp;J334,'Classes Cup'!$A$2:$B$316,2,FALSE),VLOOKUP(E334&amp;I334,'Classes Cup'!$A$2:$B$316,2,FALSE)),VLOOKUP(IF(E334="M","C"&amp;J334,"L"&amp;J334),'Classes Cup'!$A$2:$B$316,2,FALSE)))</f>
        <v/>
      </c>
      <c r="N334" s="37" t="str">
        <f>IF(M334="","",VLOOKUP(M334,'Classes Cup'!$D$2:$E$50,2,FALSE))</f>
        <v/>
      </c>
    </row>
    <row r="335" spans="1:14" customFormat="1">
      <c r="A335" s="40" t="str">
        <f t="shared" si="25"/>
        <v/>
      </c>
      <c r="B335" s="46"/>
      <c r="C335" s="38"/>
      <c r="D335" s="42"/>
      <c r="E335" s="38"/>
      <c r="F335" s="45"/>
      <c r="G335" s="46"/>
      <c r="H335" s="46"/>
      <c r="I335" s="28" t="str">
        <f t="shared" si="26"/>
        <v/>
      </c>
      <c r="J335" s="29" t="str">
        <f t="shared" si="28"/>
        <v/>
      </c>
      <c r="K335" s="47" t="str">
        <f t="shared" si="29"/>
        <v/>
      </c>
      <c r="L335" s="28" t="str">
        <f t="shared" si="27"/>
        <v>UEC</v>
      </c>
      <c r="M335" s="28" t="str">
        <f>IF(ISBLANK(F335),"",IF(ISBLANK(C335),IF(ISBLANK(D335),VLOOKUP(E335&amp;J335,'Classes Cup'!$A$2:$B$316,2,FALSE),VLOOKUP(E335&amp;I335,'Classes Cup'!$A$2:$B$316,2,FALSE)),VLOOKUP(IF(E335="M","C"&amp;J335,"L"&amp;J335),'Classes Cup'!$A$2:$B$316,2,FALSE)))</f>
        <v/>
      </c>
      <c r="N335" s="37" t="str">
        <f>IF(M335="","",VLOOKUP(M335,'Classes Cup'!$D$2:$E$50,2,FALSE))</f>
        <v/>
      </c>
    </row>
    <row r="336" spans="1:14" customFormat="1">
      <c r="A336" s="40" t="str">
        <f t="shared" si="25"/>
        <v/>
      </c>
      <c r="B336" s="46"/>
      <c r="C336" s="38"/>
      <c r="D336" s="42"/>
      <c r="E336" s="38"/>
      <c r="F336" s="45"/>
      <c r="G336" s="46"/>
      <c r="H336" s="46"/>
      <c r="I336" s="28" t="str">
        <f t="shared" si="26"/>
        <v/>
      </c>
      <c r="J336" s="29" t="str">
        <f t="shared" si="28"/>
        <v/>
      </c>
      <c r="K336" s="47" t="str">
        <f t="shared" si="29"/>
        <v/>
      </c>
      <c r="L336" s="28" t="str">
        <f t="shared" si="27"/>
        <v>UEC</v>
      </c>
      <c r="M336" s="28" t="str">
        <f>IF(ISBLANK(F336),"",IF(ISBLANK(C336),IF(ISBLANK(D336),VLOOKUP(E336&amp;J336,'Classes Cup'!$A$2:$B$316,2,FALSE),VLOOKUP(E336&amp;I336,'Classes Cup'!$A$2:$B$316,2,FALSE)),VLOOKUP(IF(E336="M","C"&amp;J336,"L"&amp;J336),'Classes Cup'!$A$2:$B$316,2,FALSE)))</f>
        <v/>
      </c>
      <c r="N336" s="37" t="str">
        <f>IF(M336="","",VLOOKUP(M336,'Classes Cup'!$D$2:$E$50,2,FALSE))</f>
        <v/>
      </c>
    </row>
    <row r="337" spans="1:14" customFormat="1">
      <c r="A337" s="40" t="str">
        <f t="shared" si="25"/>
        <v/>
      </c>
      <c r="B337" s="46"/>
      <c r="C337" s="38"/>
      <c r="D337" s="42"/>
      <c r="E337" s="38"/>
      <c r="F337" s="45"/>
      <c r="G337" s="46"/>
      <c r="H337" s="46"/>
      <c r="I337" s="28" t="str">
        <f t="shared" si="26"/>
        <v/>
      </c>
      <c r="J337" s="29" t="str">
        <f t="shared" si="28"/>
        <v/>
      </c>
      <c r="K337" s="47" t="str">
        <f t="shared" si="29"/>
        <v/>
      </c>
      <c r="L337" s="28" t="str">
        <f t="shared" si="27"/>
        <v>UEC</v>
      </c>
      <c r="M337" s="28" t="str">
        <f>IF(ISBLANK(F337),"",IF(ISBLANK(C337),IF(ISBLANK(D337),VLOOKUP(E337&amp;J337,'Classes Cup'!$A$2:$B$316,2,FALSE),VLOOKUP(E337&amp;I337,'Classes Cup'!$A$2:$B$316,2,FALSE)),VLOOKUP(IF(E337="M","C"&amp;J337,"L"&amp;J337),'Classes Cup'!$A$2:$B$316,2,FALSE)))</f>
        <v/>
      </c>
      <c r="N337" s="37" t="str">
        <f>IF(M337="","",VLOOKUP(M337,'Classes Cup'!$D$2:$E$50,2,FALSE))</f>
        <v/>
      </c>
    </row>
    <row r="338" spans="1:14" customFormat="1">
      <c r="A338" s="40" t="str">
        <f t="shared" si="25"/>
        <v/>
      </c>
      <c r="B338" s="46"/>
      <c r="C338" s="38"/>
      <c r="D338" s="42"/>
      <c r="E338" s="38"/>
      <c r="F338" s="45"/>
      <c r="G338" s="46"/>
      <c r="H338" s="46"/>
      <c r="I338" s="28" t="str">
        <f t="shared" si="26"/>
        <v/>
      </c>
      <c r="J338" s="29" t="str">
        <f t="shared" si="28"/>
        <v/>
      </c>
      <c r="K338" s="47" t="str">
        <f t="shared" si="29"/>
        <v/>
      </c>
      <c r="L338" s="28" t="str">
        <f t="shared" si="27"/>
        <v>UEC</v>
      </c>
      <c r="M338" s="28" t="str">
        <f>IF(ISBLANK(F338),"",IF(ISBLANK(C338),IF(ISBLANK(D338),VLOOKUP(E338&amp;J338,'Classes Cup'!$A$2:$B$316,2,FALSE),VLOOKUP(E338&amp;I338,'Classes Cup'!$A$2:$B$316,2,FALSE)),VLOOKUP(IF(E338="M","C"&amp;J338,"L"&amp;J338),'Classes Cup'!$A$2:$B$316,2,FALSE)))</f>
        <v/>
      </c>
      <c r="N338" s="37" t="str">
        <f>IF(M338="","",VLOOKUP(M338,'Classes Cup'!$D$2:$E$50,2,FALSE))</f>
        <v/>
      </c>
    </row>
    <row r="339" spans="1:14" customFormat="1">
      <c r="A339" s="40" t="str">
        <f t="shared" si="25"/>
        <v/>
      </c>
      <c r="B339" s="46"/>
      <c r="C339" s="38"/>
      <c r="D339" s="42"/>
      <c r="E339" s="38"/>
      <c r="F339" s="45"/>
      <c r="G339" s="46"/>
      <c r="H339" s="46"/>
      <c r="I339" s="28" t="str">
        <f t="shared" si="26"/>
        <v/>
      </c>
      <c r="J339" s="29" t="str">
        <f t="shared" si="28"/>
        <v/>
      </c>
      <c r="K339" s="47" t="str">
        <f t="shared" si="29"/>
        <v/>
      </c>
      <c r="L339" s="28" t="str">
        <f t="shared" si="27"/>
        <v>UEC</v>
      </c>
      <c r="M339" s="28" t="str">
        <f>IF(ISBLANK(F339),"",IF(ISBLANK(C339),IF(ISBLANK(D339),VLOOKUP(E339&amp;J339,'Classes Cup'!$A$2:$B$316,2,FALSE),VLOOKUP(E339&amp;I339,'Classes Cup'!$A$2:$B$316,2,FALSE)),VLOOKUP(IF(E339="M","C"&amp;J339,"L"&amp;J339),'Classes Cup'!$A$2:$B$316,2,FALSE)))</f>
        <v/>
      </c>
      <c r="N339" s="37" t="str">
        <f>IF(M339="","",VLOOKUP(M339,'Classes Cup'!$D$2:$E$50,2,FALSE))</f>
        <v/>
      </c>
    </row>
    <row r="340" spans="1:14" customFormat="1">
      <c r="A340" s="40" t="str">
        <f t="shared" si="25"/>
        <v/>
      </c>
      <c r="B340" s="46"/>
      <c r="C340" s="38"/>
      <c r="D340" s="42"/>
      <c r="E340" s="38"/>
      <c r="F340" s="45"/>
      <c r="G340" s="46"/>
      <c r="H340" s="46"/>
      <c r="I340" s="28" t="str">
        <f t="shared" si="26"/>
        <v/>
      </c>
      <c r="J340" s="29" t="str">
        <f t="shared" si="28"/>
        <v/>
      </c>
      <c r="K340" s="47" t="str">
        <f t="shared" si="29"/>
        <v/>
      </c>
      <c r="L340" s="28" t="str">
        <f t="shared" si="27"/>
        <v>UEC</v>
      </c>
      <c r="M340" s="28" t="str">
        <f>IF(ISBLANK(F340),"",IF(ISBLANK(C340),IF(ISBLANK(D340),VLOOKUP(E340&amp;J340,'Classes Cup'!$A$2:$B$316,2,FALSE),VLOOKUP(E340&amp;I340,'Classes Cup'!$A$2:$B$316,2,FALSE)),VLOOKUP(IF(E340="M","C"&amp;J340,"L"&amp;J340),'Classes Cup'!$A$2:$B$316,2,FALSE)))</f>
        <v/>
      </c>
      <c r="N340" s="37" t="str">
        <f>IF(M340="","",VLOOKUP(M340,'Classes Cup'!$D$2:$E$50,2,FALSE))</f>
        <v/>
      </c>
    </row>
    <row r="341" spans="1:14" customFormat="1">
      <c r="A341" s="40" t="str">
        <f t="shared" si="25"/>
        <v/>
      </c>
      <c r="B341" s="46"/>
      <c r="C341" s="38"/>
      <c r="D341" s="42"/>
      <c r="E341" s="38"/>
      <c r="F341" s="45"/>
      <c r="G341" s="46"/>
      <c r="H341" s="46"/>
      <c r="I341" s="28" t="str">
        <f t="shared" si="26"/>
        <v/>
      </c>
      <c r="J341" s="29" t="str">
        <f t="shared" si="28"/>
        <v/>
      </c>
      <c r="K341" s="47" t="str">
        <f t="shared" si="29"/>
        <v/>
      </c>
      <c r="L341" s="28" t="str">
        <f t="shared" si="27"/>
        <v>UEC</v>
      </c>
      <c r="M341" s="28" t="str">
        <f>IF(ISBLANK(F341),"",IF(ISBLANK(C341),IF(ISBLANK(D341),VLOOKUP(E341&amp;J341,'Classes Cup'!$A$2:$B$316,2,FALSE),VLOOKUP(E341&amp;I341,'Classes Cup'!$A$2:$B$316,2,FALSE)),VLOOKUP(IF(E341="M","C"&amp;J341,"L"&amp;J341),'Classes Cup'!$A$2:$B$316,2,FALSE)))</f>
        <v/>
      </c>
      <c r="N341" s="37" t="str">
        <f>IF(M341="","",VLOOKUP(M341,'Classes Cup'!$D$2:$E$50,2,FALSE))</f>
        <v/>
      </c>
    </row>
    <row r="342" spans="1:14" customFormat="1">
      <c r="A342" s="40" t="str">
        <f t="shared" si="25"/>
        <v/>
      </c>
      <c r="B342" s="46"/>
      <c r="C342" s="38"/>
      <c r="D342" s="42"/>
      <c r="E342" s="38"/>
      <c r="F342" s="45"/>
      <c r="G342" s="46"/>
      <c r="H342" s="46"/>
      <c r="I342" s="28" t="str">
        <f t="shared" si="26"/>
        <v/>
      </c>
      <c r="J342" s="29" t="str">
        <f t="shared" si="28"/>
        <v/>
      </c>
      <c r="K342" s="47" t="str">
        <f t="shared" si="29"/>
        <v/>
      </c>
      <c r="L342" s="28" t="str">
        <f t="shared" si="27"/>
        <v>UEC</v>
      </c>
      <c r="M342" s="28" t="str">
        <f>IF(ISBLANK(F342),"",IF(ISBLANK(C342),IF(ISBLANK(D342),VLOOKUP(E342&amp;J342,'Classes Cup'!$A$2:$B$316,2,FALSE),VLOOKUP(E342&amp;I342,'Classes Cup'!$A$2:$B$316,2,FALSE)),VLOOKUP(IF(E342="M","C"&amp;J342,"L"&amp;J342),'Classes Cup'!$A$2:$B$316,2,FALSE)))</f>
        <v/>
      </c>
      <c r="N342" s="37" t="str">
        <f>IF(M342="","",VLOOKUP(M342,'Classes Cup'!$D$2:$E$50,2,FALSE))</f>
        <v/>
      </c>
    </row>
    <row r="343" spans="1:14" customFormat="1">
      <c r="A343" s="40" t="str">
        <f t="shared" si="25"/>
        <v/>
      </c>
      <c r="B343" s="46"/>
      <c r="C343" s="38"/>
      <c r="D343" s="42"/>
      <c r="E343" s="38"/>
      <c r="F343" s="45"/>
      <c r="G343" s="46"/>
      <c r="H343" s="46"/>
      <c r="I343" s="28" t="str">
        <f t="shared" si="26"/>
        <v/>
      </c>
      <c r="J343" s="29" t="str">
        <f t="shared" si="28"/>
        <v/>
      </c>
      <c r="K343" s="47" t="str">
        <f t="shared" si="29"/>
        <v/>
      </c>
      <c r="L343" s="28" t="str">
        <f t="shared" si="27"/>
        <v>UEC</v>
      </c>
      <c r="M343" s="28" t="str">
        <f>IF(ISBLANK(F343),"",IF(ISBLANK(C343),IF(ISBLANK(D343),VLOOKUP(E343&amp;J343,'Classes Cup'!$A$2:$B$316,2,FALSE),VLOOKUP(E343&amp;I343,'Classes Cup'!$A$2:$B$316,2,FALSE)),VLOOKUP(IF(E343="M","C"&amp;J343,"L"&amp;J343),'Classes Cup'!$A$2:$B$316,2,FALSE)))</f>
        <v/>
      </c>
      <c r="N343" s="37" t="str">
        <f>IF(M343="","",VLOOKUP(M343,'Classes Cup'!$D$2:$E$50,2,FALSE))</f>
        <v/>
      </c>
    </row>
    <row r="344" spans="1:14" customFormat="1">
      <c r="A344" s="40" t="str">
        <f t="shared" si="25"/>
        <v/>
      </c>
      <c r="B344" s="46"/>
      <c r="C344" s="38"/>
      <c r="D344" s="42"/>
      <c r="E344" s="38"/>
      <c r="F344" s="45"/>
      <c r="G344" s="46"/>
      <c r="H344" s="46"/>
      <c r="I344" s="28" t="str">
        <f t="shared" si="26"/>
        <v/>
      </c>
      <c r="J344" s="29" t="str">
        <f t="shared" si="28"/>
        <v/>
      </c>
      <c r="K344" s="47" t="str">
        <f t="shared" si="29"/>
        <v/>
      </c>
      <c r="L344" s="28" t="str">
        <f t="shared" si="27"/>
        <v>UEC</v>
      </c>
      <c r="M344" s="28" t="str">
        <f>IF(ISBLANK(F344),"",IF(ISBLANK(C344),IF(ISBLANK(D344),VLOOKUP(E344&amp;J344,'Classes Cup'!$A$2:$B$316,2,FALSE),VLOOKUP(E344&amp;I344,'Classes Cup'!$A$2:$B$316,2,FALSE)),VLOOKUP(IF(E344="M","C"&amp;J344,"L"&amp;J344),'Classes Cup'!$A$2:$B$316,2,FALSE)))</f>
        <v/>
      </c>
      <c r="N344" s="37" t="str">
        <f>IF(M344="","",VLOOKUP(M344,'Classes Cup'!$D$2:$E$50,2,FALSE))</f>
        <v/>
      </c>
    </row>
    <row r="345" spans="1:14" customFormat="1">
      <c r="A345" s="40" t="str">
        <f t="shared" si="25"/>
        <v/>
      </c>
      <c r="B345" s="46"/>
      <c r="C345" s="38"/>
      <c r="D345" s="42"/>
      <c r="E345" s="38"/>
      <c r="F345" s="45"/>
      <c r="G345" s="46"/>
      <c r="H345" s="46"/>
      <c r="I345" s="28" t="str">
        <f t="shared" si="26"/>
        <v/>
      </c>
      <c r="J345" s="29" t="str">
        <f t="shared" si="28"/>
        <v/>
      </c>
      <c r="K345" s="47" t="str">
        <f t="shared" si="29"/>
        <v/>
      </c>
      <c r="L345" s="28" t="str">
        <f t="shared" si="27"/>
        <v>UEC</v>
      </c>
      <c r="M345" s="28" t="str">
        <f>IF(ISBLANK(F345),"",IF(ISBLANK(C345),IF(ISBLANK(D345),VLOOKUP(E345&amp;J345,'Classes Cup'!$A$2:$B$316,2,FALSE),VLOOKUP(E345&amp;I345,'Classes Cup'!$A$2:$B$316,2,FALSE)),VLOOKUP(IF(E345="M","C"&amp;J345,"L"&amp;J345),'Classes Cup'!$A$2:$B$316,2,FALSE)))</f>
        <v/>
      </c>
      <c r="N345" s="37" t="str">
        <f>IF(M345="","",VLOOKUP(M345,'Classes Cup'!$D$2:$E$50,2,FALSE))</f>
        <v/>
      </c>
    </row>
    <row r="346" spans="1:14" customFormat="1">
      <c r="A346" s="40" t="str">
        <f t="shared" si="25"/>
        <v/>
      </c>
      <c r="B346" s="46"/>
      <c r="C346" s="38"/>
      <c r="D346" s="42"/>
      <c r="E346" s="38"/>
      <c r="F346" s="45"/>
      <c r="G346" s="46"/>
      <c r="H346" s="46"/>
      <c r="I346" s="28" t="str">
        <f t="shared" si="26"/>
        <v/>
      </c>
      <c r="J346" s="29" t="str">
        <f t="shared" si="28"/>
        <v/>
      </c>
      <c r="K346" s="47" t="str">
        <f t="shared" si="29"/>
        <v/>
      </c>
      <c r="L346" s="28" t="str">
        <f t="shared" si="27"/>
        <v>UEC</v>
      </c>
      <c r="M346" s="28" t="str">
        <f>IF(ISBLANK(F346),"",IF(ISBLANK(C346),IF(ISBLANK(D346),VLOOKUP(E346&amp;J346,'Classes Cup'!$A$2:$B$316,2,FALSE),VLOOKUP(E346&amp;I346,'Classes Cup'!$A$2:$B$316,2,FALSE)),VLOOKUP(IF(E346="M","C"&amp;J346,"L"&amp;J346),'Classes Cup'!$A$2:$B$316,2,FALSE)))</f>
        <v/>
      </c>
      <c r="N346" s="37" t="str">
        <f>IF(M346="","",VLOOKUP(M346,'Classes Cup'!$D$2:$E$50,2,FALSE))</f>
        <v/>
      </c>
    </row>
    <row r="347" spans="1:14" customFormat="1">
      <c r="A347" s="40" t="str">
        <f t="shared" si="25"/>
        <v/>
      </c>
      <c r="B347" s="46"/>
      <c r="C347" s="38"/>
      <c r="D347" s="42"/>
      <c r="E347" s="38"/>
      <c r="F347" s="45"/>
      <c r="G347" s="46"/>
      <c r="H347" s="46"/>
      <c r="I347" s="28" t="str">
        <f t="shared" si="26"/>
        <v/>
      </c>
      <c r="J347" s="29" t="str">
        <f t="shared" si="28"/>
        <v/>
      </c>
      <c r="K347" s="47" t="str">
        <f t="shared" si="29"/>
        <v/>
      </c>
      <c r="L347" s="28" t="str">
        <f t="shared" si="27"/>
        <v>UEC</v>
      </c>
      <c r="M347" s="28" t="str">
        <f>IF(ISBLANK(F347),"",IF(ISBLANK(C347),IF(ISBLANK(D347),VLOOKUP(E347&amp;J347,'Classes Cup'!$A$2:$B$316,2,FALSE),VLOOKUP(E347&amp;I347,'Classes Cup'!$A$2:$B$316,2,FALSE)),VLOOKUP(IF(E347="M","C"&amp;J347,"L"&amp;J347),'Classes Cup'!$A$2:$B$316,2,FALSE)))</f>
        <v/>
      </c>
      <c r="N347" s="37" t="str">
        <f>IF(M347="","",VLOOKUP(M347,'Classes Cup'!$D$2:$E$50,2,FALSE))</f>
        <v/>
      </c>
    </row>
    <row r="348" spans="1:14" customFormat="1">
      <c r="A348" s="40" t="str">
        <f t="shared" si="25"/>
        <v/>
      </c>
      <c r="B348" s="46"/>
      <c r="C348" s="38"/>
      <c r="D348" s="42"/>
      <c r="E348" s="38"/>
      <c r="F348" s="45"/>
      <c r="G348" s="46"/>
      <c r="H348" s="46"/>
      <c r="I348" s="28" t="str">
        <f t="shared" si="26"/>
        <v/>
      </c>
      <c r="J348" s="29" t="str">
        <f t="shared" si="28"/>
        <v/>
      </c>
      <c r="K348" s="47" t="str">
        <f t="shared" si="29"/>
        <v/>
      </c>
      <c r="L348" s="28" t="str">
        <f t="shared" si="27"/>
        <v>UEC</v>
      </c>
      <c r="M348" s="28" t="str">
        <f>IF(ISBLANK(F348),"",IF(ISBLANK(C348),IF(ISBLANK(D348),VLOOKUP(E348&amp;J348,'Classes Cup'!$A$2:$B$316,2,FALSE),VLOOKUP(E348&amp;I348,'Classes Cup'!$A$2:$B$316,2,FALSE)),VLOOKUP(IF(E348="M","C"&amp;J348,"L"&amp;J348),'Classes Cup'!$A$2:$B$316,2,FALSE)))</f>
        <v/>
      </c>
      <c r="N348" s="37" t="str">
        <f>IF(M348="","",VLOOKUP(M348,'Classes Cup'!$D$2:$E$50,2,FALSE))</f>
        <v/>
      </c>
    </row>
    <row r="349" spans="1:14" customFormat="1">
      <c r="A349" s="40" t="str">
        <f t="shared" si="25"/>
        <v/>
      </c>
      <c r="B349" s="46"/>
      <c r="C349" s="38"/>
      <c r="D349" s="42"/>
      <c r="E349" s="38"/>
      <c r="F349" s="45"/>
      <c r="G349" s="46"/>
      <c r="H349" s="46"/>
      <c r="I349" s="28" t="str">
        <f t="shared" si="26"/>
        <v/>
      </c>
      <c r="J349" s="29" t="str">
        <f t="shared" si="28"/>
        <v/>
      </c>
      <c r="K349" s="47" t="str">
        <f t="shared" si="29"/>
        <v/>
      </c>
      <c r="L349" s="28" t="str">
        <f t="shared" si="27"/>
        <v>UEC</v>
      </c>
      <c r="M349" s="28" t="str">
        <f>IF(ISBLANK(F349),"",IF(ISBLANK(C349),IF(ISBLANK(D349),VLOOKUP(E349&amp;J349,'Classes Cup'!$A$2:$B$316,2,FALSE),VLOOKUP(E349&amp;I349,'Classes Cup'!$A$2:$B$316,2,FALSE)),VLOOKUP(IF(E349="M","C"&amp;J349,"L"&amp;J349),'Classes Cup'!$A$2:$B$316,2,FALSE)))</f>
        <v/>
      </c>
      <c r="N349" s="37" t="str">
        <f>IF(M349="","",VLOOKUP(M349,'Classes Cup'!$D$2:$E$50,2,FALSE))</f>
        <v/>
      </c>
    </row>
    <row r="350" spans="1:14" customFormat="1">
      <c r="A350" s="40" t="str">
        <f t="shared" si="25"/>
        <v/>
      </c>
      <c r="B350" s="46"/>
      <c r="C350" s="38"/>
      <c r="D350" s="42"/>
      <c r="E350" s="38"/>
      <c r="F350" s="45"/>
      <c r="G350" s="46"/>
      <c r="H350" s="46"/>
      <c r="I350" s="28" t="str">
        <f t="shared" si="26"/>
        <v/>
      </c>
      <c r="J350" s="29" t="str">
        <f t="shared" si="28"/>
        <v/>
      </c>
      <c r="K350" s="47" t="str">
        <f t="shared" si="29"/>
        <v/>
      </c>
      <c r="L350" s="28" t="str">
        <f t="shared" si="27"/>
        <v>UEC</v>
      </c>
      <c r="M350" s="28" t="str">
        <f>IF(ISBLANK(F350),"",IF(ISBLANK(C350),IF(ISBLANK(D350),VLOOKUP(E350&amp;J350,'Classes Cup'!$A$2:$B$316,2,FALSE),VLOOKUP(E350&amp;I350,'Classes Cup'!$A$2:$B$316,2,FALSE)),VLOOKUP(IF(E350="M","C"&amp;J350,"L"&amp;J350),'Classes Cup'!$A$2:$B$316,2,FALSE)))</f>
        <v/>
      </c>
      <c r="N350" s="37" t="str">
        <f>IF(M350="","",VLOOKUP(M350,'Classes Cup'!$D$2:$E$50,2,FALSE))</f>
        <v/>
      </c>
    </row>
    <row r="351" spans="1:14" customFormat="1">
      <c r="A351" s="40" t="str">
        <f t="shared" si="25"/>
        <v/>
      </c>
      <c r="B351" s="46"/>
      <c r="C351" s="38"/>
      <c r="D351" s="42"/>
      <c r="E351" s="38"/>
      <c r="F351" s="45"/>
      <c r="G351" s="46"/>
      <c r="H351" s="46"/>
      <c r="I351" s="28" t="str">
        <f t="shared" si="26"/>
        <v/>
      </c>
      <c r="J351" s="29" t="str">
        <f t="shared" si="28"/>
        <v/>
      </c>
      <c r="K351" s="47" t="str">
        <f t="shared" si="29"/>
        <v/>
      </c>
      <c r="L351" s="28" t="str">
        <f t="shared" si="27"/>
        <v>UEC</v>
      </c>
      <c r="M351" s="28" t="str">
        <f>IF(ISBLANK(F351),"",IF(ISBLANK(C351),IF(ISBLANK(D351),VLOOKUP(E351&amp;J351,'Classes Cup'!$A$2:$B$316,2,FALSE),VLOOKUP(E351&amp;I351,'Classes Cup'!$A$2:$B$316,2,FALSE)),VLOOKUP(IF(E351="M","C"&amp;J351,"L"&amp;J351),'Classes Cup'!$A$2:$B$316,2,FALSE)))</f>
        <v/>
      </c>
      <c r="N351" s="37" t="str">
        <f>IF(M351="","",VLOOKUP(M351,'Classes Cup'!$D$2:$E$50,2,FALSE))</f>
        <v/>
      </c>
    </row>
    <row r="352" spans="1:14" customFormat="1">
      <c r="A352" s="40" t="str">
        <f t="shared" si="25"/>
        <v/>
      </c>
      <c r="B352" s="46"/>
      <c r="C352" s="38"/>
      <c r="D352" s="42"/>
      <c r="E352" s="38"/>
      <c r="F352" s="45"/>
      <c r="G352" s="46"/>
      <c r="H352" s="46"/>
      <c r="I352" s="28" t="str">
        <f t="shared" si="26"/>
        <v/>
      </c>
      <c r="J352" s="29" t="str">
        <f t="shared" si="28"/>
        <v/>
      </c>
      <c r="K352" s="47" t="str">
        <f t="shared" si="29"/>
        <v/>
      </c>
      <c r="L352" s="28" t="str">
        <f t="shared" si="27"/>
        <v>UEC</v>
      </c>
      <c r="M352" s="28" t="str">
        <f>IF(ISBLANK(F352),"",IF(ISBLANK(C352),IF(ISBLANK(D352),VLOOKUP(E352&amp;J352,'Classes Cup'!$A$2:$B$316,2,FALSE),VLOOKUP(E352&amp;I352,'Classes Cup'!$A$2:$B$316,2,FALSE)),VLOOKUP(IF(E352="M","C"&amp;J352,"L"&amp;J352),'Classes Cup'!$A$2:$B$316,2,FALSE)))</f>
        <v/>
      </c>
      <c r="N352" s="37" t="str">
        <f>IF(M352="","",VLOOKUP(M352,'Classes Cup'!$D$2:$E$50,2,FALSE))</f>
        <v/>
      </c>
    </row>
    <row r="353" spans="1:14" customFormat="1">
      <c r="A353" s="40" t="str">
        <f t="shared" si="25"/>
        <v/>
      </c>
      <c r="B353" s="46"/>
      <c r="C353" s="38"/>
      <c r="D353" s="42"/>
      <c r="E353" s="38"/>
      <c r="F353" s="45"/>
      <c r="G353" s="46"/>
      <c r="H353" s="46"/>
      <c r="I353" s="28" t="str">
        <f t="shared" si="26"/>
        <v/>
      </c>
      <c r="J353" s="29" t="str">
        <f t="shared" si="28"/>
        <v/>
      </c>
      <c r="K353" s="47" t="str">
        <f t="shared" si="29"/>
        <v/>
      </c>
      <c r="L353" s="28" t="str">
        <f t="shared" si="27"/>
        <v>UEC</v>
      </c>
      <c r="M353" s="28" t="str">
        <f>IF(ISBLANK(F353),"",IF(ISBLANK(C353),IF(ISBLANK(D353),VLOOKUP(E353&amp;J353,'Classes Cup'!$A$2:$B$316,2,FALSE),VLOOKUP(E353&amp;I353,'Classes Cup'!$A$2:$B$316,2,FALSE)),VLOOKUP(IF(E353="M","C"&amp;J353,"L"&amp;J353),'Classes Cup'!$A$2:$B$316,2,FALSE)))</f>
        <v/>
      </c>
      <c r="N353" s="37" t="str">
        <f>IF(M353="","",VLOOKUP(M353,'Classes Cup'!$D$2:$E$50,2,FALSE))</f>
        <v/>
      </c>
    </row>
    <row r="354" spans="1:14" customFormat="1">
      <c r="A354" s="40" t="str">
        <f t="shared" si="25"/>
        <v/>
      </c>
      <c r="B354" s="46"/>
      <c r="C354" s="38"/>
      <c r="D354" s="42"/>
      <c r="E354" s="38"/>
      <c r="F354" s="45"/>
      <c r="G354" s="46"/>
      <c r="H354" s="46"/>
      <c r="I354" s="28" t="str">
        <f t="shared" si="26"/>
        <v/>
      </c>
      <c r="J354" s="29" t="str">
        <f t="shared" si="28"/>
        <v/>
      </c>
      <c r="K354" s="47" t="str">
        <f t="shared" si="29"/>
        <v/>
      </c>
      <c r="L354" s="28" t="str">
        <f t="shared" si="27"/>
        <v>UEC</v>
      </c>
      <c r="M354" s="28" t="str">
        <f>IF(ISBLANK(F354),"",IF(ISBLANK(C354),IF(ISBLANK(D354),VLOOKUP(E354&amp;J354,'Classes Cup'!$A$2:$B$316,2,FALSE),VLOOKUP(E354&amp;I354,'Classes Cup'!$A$2:$B$316,2,FALSE)),VLOOKUP(IF(E354="M","C"&amp;J354,"L"&amp;J354),'Classes Cup'!$A$2:$B$316,2,FALSE)))</f>
        <v/>
      </c>
      <c r="N354" s="37" t="str">
        <f>IF(M354="","",VLOOKUP(M354,'Classes Cup'!$D$2:$E$50,2,FALSE))</f>
        <v/>
      </c>
    </row>
    <row r="355" spans="1:14" customFormat="1">
      <c r="A355" s="40" t="str">
        <f t="shared" si="25"/>
        <v/>
      </c>
      <c r="B355" s="46"/>
      <c r="C355" s="38"/>
      <c r="D355" s="42"/>
      <c r="E355" s="38"/>
      <c r="F355" s="45"/>
      <c r="G355" s="46"/>
      <c r="H355" s="46"/>
      <c r="I355" s="28" t="str">
        <f t="shared" si="26"/>
        <v/>
      </c>
      <c r="J355" s="29" t="str">
        <f t="shared" si="28"/>
        <v/>
      </c>
      <c r="K355" s="47" t="str">
        <f t="shared" si="29"/>
        <v/>
      </c>
      <c r="L355" s="28" t="str">
        <f t="shared" si="27"/>
        <v>UEC</v>
      </c>
      <c r="M355" s="28" t="str">
        <f>IF(ISBLANK(F355),"",IF(ISBLANK(C355),IF(ISBLANK(D355),VLOOKUP(E355&amp;J355,'Classes Cup'!$A$2:$B$316,2,FALSE),VLOOKUP(E355&amp;I355,'Classes Cup'!$A$2:$B$316,2,FALSE)),VLOOKUP(IF(E355="M","C"&amp;J355,"L"&amp;J355),'Classes Cup'!$A$2:$B$316,2,FALSE)))</f>
        <v/>
      </c>
      <c r="N355" s="37" t="str">
        <f>IF(M355="","",VLOOKUP(M355,'Classes Cup'!$D$2:$E$50,2,FALSE))</f>
        <v/>
      </c>
    </row>
    <row r="356" spans="1:14" customFormat="1">
      <c r="A356" s="40" t="str">
        <f t="shared" si="25"/>
        <v/>
      </c>
      <c r="B356" s="46"/>
      <c r="C356" s="38"/>
      <c r="D356" s="42"/>
      <c r="E356" s="38"/>
      <c r="F356" s="45"/>
      <c r="G356" s="46"/>
      <c r="H356" s="46"/>
      <c r="I356" s="28" t="str">
        <f t="shared" si="26"/>
        <v/>
      </c>
      <c r="J356" s="29" t="str">
        <f t="shared" si="28"/>
        <v/>
      </c>
      <c r="K356" s="47" t="str">
        <f t="shared" si="29"/>
        <v/>
      </c>
      <c r="L356" s="28" t="str">
        <f t="shared" si="27"/>
        <v>UEC</v>
      </c>
      <c r="M356" s="28" t="str">
        <f>IF(ISBLANK(F356),"",IF(ISBLANK(C356),IF(ISBLANK(D356),VLOOKUP(E356&amp;J356,'Classes Cup'!$A$2:$B$316,2,FALSE),VLOOKUP(E356&amp;I356,'Classes Cup'!$A$2:$B$316,2,FALSE)),VLOOKUP(IF(E356="M","C"&amp;J356,"L"&amp;J356),'Classes Cup'!$A$2:$B$316,2,FALSE)))</f>
        <v/>
      </c>
      <c r="N356" s="37" t="str">
        <f>IF(M356="","",VLOOKUP(M356,'Classes Cup'!$D$2:$E$50,2,FALSE))</f>
        <v/>
      </c>
    </row>
    <row r="357" spans="1:14" customFormat="1">
      <c r="A357" s="40" t="str">
        <f t="shared" si="25"/>
        <v/>
      </c>
      <c r="B357" s="46"/>
      <c r="C357" s="38"/>
      <c r="D357" s="42"/>
      <c r="E357" s="38"/>
      <c r="F357" s="45"/>
      <c r="G357" s="46"/>
      <c r="H357" s="46"/>
      <c r="I357" s="28" t="str">
        <f t="shared" si="26"/>
        <v/>
      </c>
      <c r="J357" s="29" t="str">
        <f t="shared" si="28"/>
        <v/>
      </c>
      <c r="K357" s="47" t="str">
        <f t="shared" si="29"/>
        <v/>
      </c>
      <c r="L357" s="28" t="str">
        <f t="shared" si="27"/>
        <v>UEC</v>
      </c>
      <c r="M357" s="28" t="str">
        <f>IF(ISBLANK(F357),"",IF(ISBLANK(C357),IF(ISBLANK(D357),VLOOKUP(E357&amp;J357,'Classes Cup'!$A$2:$B$316,2,FALSE),VLOOKUP(E357&amp;I357,'Classes Cup'!$A$2:$B$316,2,FALSE)),VLOOKUP(IF(E357="M","C"&amp;J357,"L"&amp;J357),'Classes Cup'!$A$2:$B$316,2,FALSE)))</f>
        <v/>
      </c>
      <c r="N357" s="37" t="str">
        <f>IF(M357="","",VLOOKUP(M357,'Classes Cup'!$D$2:$E$50,2,FALSE))</f>
        <v/>
      </c>
    </row>
    <row r="358" spans="1:14" customFormat="1">
      <c r="A358" s="40" t="str">
        <f t="shared" si="25"/>
        <v/>
      </c>
      <c r="B358" s="46"/>
      <c r="C358" s="38"/>
      <c r="D358" s="42"/>
      <c r="E358" s="38"/>
      <c r="F358" s="45"/>
      <c r="G358" s="46"/>
      <c r="H358" s="46"/>
      <c r="I358" s="28" t="str">
        <f t="shared" si="26"/>
        <v/>
      </c>
      <c r="J358" s="29" t="str">
        <f t="shared" si="28"/>
        <v/>
      </c>
      <c r="K358" s="47" t="str">
        <f t="shared" si="29"/>
        <v/>
      </c>
      <c r="L358" s="28" t="str">
        <f t="shared" si="27"/>
        <v>UEC</v>
      </c>
      <c r="M358" s="28" t="str">
        <f>IF(ISBLANK(F358),"",IF(ISBLANK(C358),IF(ISBLANK(D358),VLOOKUP(E358&amp;J358,'Classes Cup'!$A$2:$B$316,2,FALSE),VLOOKUP(E358&amp;I358,'Classes Cup'!$A$2:$B$316,2,FALSE)),VLOOKUP(IF(E358="M","C"&amp;J358,"L"&amp;J358),'Classes Cup'!$A$2:$B$316,2,FALSE)))</f>
        <v/>
      </c>
      <c r="N358" s="37" t="str">
        <f>IF(M358="","",VLOOKUP(M358,'Classes Cup'!$D$2:$E$50,2,FALSE))</f>
        <v/>
      </c>
    </row>
    <row r="359" spans="1:14" customFormat="1">
      <c r="A359" s="40" t="str">
        <f t="shared" si="25"/>
        <v/>
      </c>
      <c r="B359" s="46"/>
      <c r="C359" s="38"/>
      <c r="D359" s="42"/>
      <c r="E359" s="38"/>
      <c r="F359" s="45"/>
      <c r="G359" s="46"/>
      <c r="H359" s="46"/>
      <c r="I359" s="28" t="str">
        <f t="shared" si="26"/>
        <v/>
      </c>
      <c r="J359" s="29" t="str">
        <f t="shared" si="28"/>
        <v/>
      </c>
      <c r="K359" s="47" t="str">
        <f t="shared" si="29"/>
        <v/>
      </c>
      <c r="L359" s="28" t="str">
        <f t="shared" si="27"/>
        <v>UEC</v>
      </c>
      <c r="M359" s="28" t="str">
        <f>IF(ISBLANK(F359),"",IF(ISBLANK(C359),IF(ISBLANK(D359),VLOOKUP(E359&amp;J359,'Classes Cup'!$A$2:$B$316,2,FALSE),VLOOKUP(E359&amp;I359,'Classes Cup'!$A$2:$B$316,2,FALSE)),VLOOKUP(IF(E359="M","C"&amp;J359,"L"&amp;J359),'Classes Cup'!$A$2:$B$316,2,FALSE)))</f>
        <v/>
      </c>
      <c r="N359" s="37" t="str">
        <f>IF(M359="","",VLOOKUP(M359,'Classes Cup'!$D$2:$E$50,2,FALSE))</f>
        <v/>
      </c>
    </row>
    <row r="360" spans="1:14" customFormat="1">
      <c r="A360" s="40" t="str">
        <f t="shared" si="25"/>
        <v/>
      </c>
      <c r="B360" s="46"/>
      <c r="C360" s="38"/>
      <c r="D360" s="42"/>
      <c r="E360" s="38"/>
      <c r="F360" s="45"/>
      <c r="G360" s="46"/>
      <c r="H360" s="46"/>
      <c r="I360" s="28" t="str">
        <f t="shared" si="26"/>
        <v/>
      </c>
      <c r="J360" s="29" t="str">
        <f t="shared" si="28"/>
        <v/>
      </c>
      <c r="K360" s="47" t="str">
        <f t="shared" si="29"/>
        <v/>
      </c>
      <c r="L360" s="28" t="str">
        <f t="shared" si="27"/>
        <v>UEC</v>
      </c>
      <c r="M360" s="28" t="str">
        <f>IF(ISBLANK(F360),"",IF(ISBLANK(C360),IF(ISBLANK(D360),VLOOKUP(E360&amp;J360,'Classes Cup'!$A$2:$B$316,2,FALSE),VLOOKUP(E360&amp;I360,'Classes Cup'!$A$2:$B$316,2,FALSE)),VLOOKUP(IF(E360="M","C"&amp;J360,"L"&amp;J360),'Classes Cup'!$A$2:$B$316,2,FALSE)))</f>
        <v/>
      </c>
      <c r="N360" s="37" t="str">
        <f>IF(M360="","",VLOOKUP(M360,'Classes Cup'!$D$2:$E$50,2,FALSE))</f>
        <v/>
      </c>
    </row>
    <row r="361" spans="1:14" customFormat="1">
      <c r="A361" s="40" t="str">
        <f t="shared" si="25"/>
        <v/>
      </c>
      <c r="B361" s="46"/>
      <c r="C361" s="38"/>
      <c r="D361" s="42"/>
      <c r="E361" s="38"/>
      <c r="F361" s="45"/>
      <c r="G361" s="46"/>
      <c r="H361" s="46"/>
      <c r="I361" s="28" t="str">
        <f t="shared" si="26"/>
        <v/>
      </c>
      <c r="J361" s="29" t="str">
        <f t="shared" si="28"/>
        <v/>
      </c>
      <c r="K361" s="47" t="str">
        <f t="shared" si="29"/>
        <v/>
      </c>
      <c r="L361" s="28" t="str">
        <f t="shared" si="27"/>
        <v>UEC</v>
      </c>
      <c r="M361" s="28" t="str">
        <f>IF(ISBLANK(F361),"",IF(ISBLANK(C361),IF(ISBLANK(D361),VLOOKUP(E361&amp;J361,'Classes Cup'!$A$2:$B$316,2,FALSE),VLOOKUP(E361&amp;I361,'Classes Cup'!$A$2:$B$316,2,FALSE)),VLOOKUP(IF(E361="M","C"&amp;J361,"L"&amp;J361),'Classes Cup'!$A$2:$B$316,2,FALSE)))</f>
        <v/>
      </c>
      <c r="N361" s="37" t="str">
        <f>IF(M361="","",VLOOKUP(M361,'Classes Cup'!$D$2:$E$50,2,FALSE))</f>
        <v/>
      </c>
    </row>
    <row r="362" spans="1:14" customFormat="1">
      <c r="A362" s="40" t="str">
        <f t="shared" si="25"/>
        <v/>
      </c>
      <c r="B362" s="46"/>
      <c r="C362" s="38"/>
      <c r="D362" s="42"/>
      <c r="E362" s="38"/>
      <c r="F362" s="45"/>
      <c r="G362" s="46"/>
      <c r="H362" s="46"/>
      <c r="I362" s="28" t="str">
        <f t="shared" si="26"/>
        <v/>
      </c>
      <c r="J362" s="29" t="str">
        <f t="shared" si="28"/>
        <v/>
      </c>
      <c r="K362" s="47" t="str">
        <f t="shared" si="29"/>
        <v/>
      </c>
      <c r="L362" s="28" t="str">
        <f t="shared" si="27"/>
        <v>UEC</v>
      </c>
      <c r="M362" s="28" t="str">
        <f>IF(ISBLANK(F362),"",IF(ISBLANK(C362),IF(ISBLANK(D362),VLOOKUP(E362&amp;J362,'Classes Cup'!$A$2:$B$316,2,FALSE),VLOOKUP(E362&amp;I362,'Classes Cup'!$A$2:$B$316,2,FALSE)),VLOOKUP(IF(E362="M","C"&amp;J362,"L"&amp;J362),'Classes Cup'!$A$2:$B$316,2,FALSE)))</f>
        <v/>
      </c>
      <c r="N362" s="37" t="str">
        <f>IF(M362="","",VLOOKUP(M362,'Classes Cup'!$D$2:$E$50,2,FALSE))</f>
        <v/>
      </c>
    </row>
    <row r="363" spans="1:14" customFormat="1">
      <c r="A363" s="40" t="str">
        <f t="shared" si="25"/>
        <v/>
      </c>
      <c r="B363" s="46"/>
      <c r="C363" s="38"/>
      <c r="D363" s="42"/>
      <c r="E363" s="38"/>
      <c r="F363" s="45"/>
      <c r="G363" s="46"/>
      <c r="H363" s="46"/>
      <c r="I363" s="28" t="str">
        <f t="shared" si="26"/>
        <v/>
      </c>
      <c r="J363" s="29" t="str">
        <f t="shared" si="28"/>
        <v/>
      </c>
      <c r="K363" s="47" t="str">
        <f t="shared" si="29"/>
        <v/>
      </c>
      <c r="L363" s="28" t="str">
        <f t="shared" si="27"/>
        <v>UEC</v>
      </c>
      <c r="M363" s="28" t="str">
        <f>IF(ISBLANK(F363),"",IF(ISBLANK(C363),IF(ISBLANK(D363),VLOOKUP(E363&amp;J363,'Classes Cup'!$A$2:$B$316,2,FALSE),VLOOKUP(E363&amp;I363,'Classes Cup'!$A$2:$B$316,2,FALSE)),VLOOKUP(IF(E363="M","C"&amp;J363,"L"&amp;J363),'Classes Cup'!$A$2:$B$316,2,FALSE)))</f>
        <v/>
      </c>
      <c r="N363" s="37" t="str">
        <f>IF(M363="","",VLOOKUP(M363,'Classes Cup'!$D$2:$E$50,2,FALSE))</f>
        <v/>
      </c>
    </row>
    <row r="364" spans="1:14" customFormat="1">
      <c r="A364" s="40" t="str">
        <f t="shared" si="25"/>
        <v/>
      </c>
      <c r="B364" s="46"/>
      <c r="C364" s="38"/>
      <c r="D364" s="42"/>
      <c r="E364" s="38"/>
      <c r="F364" s="45"/>
      <c r="G364" s="46"/>
      <c r="H364" s="46"/>
      <c r="I364" s="28" t="str">
        <f t="shared" si="26"/>
        <v/>
      </c>
      <c r="J364" s="29" t="str">
        <f t="shared" si="28"/>
        <v/>
      </c>
      <c r="K364" s="47" t="str">
        <f t="shared" si="29"/>
        <v/>
      </c>
      <c r="L364" s="28" t="str">
        <f t="shared" si="27"/>
        <v>UEC</v>
      </c>
      <c r="M364" s="28" t="str">
        <f>IF(ISBLANK(F364),"",IF(ISBLANK(C364),IF(ISBLANK(D364),VLOOKUP(E364&amp;J364,'Classes Cup'!$A$2:$B$316,2,FALSE),VLOOKUP(E364&amp;I364,'Classes Cup'!$A$2:$B$316,2,FALSE)),VLOOKUP(IF(E364="M","C"&amp;J364,"L"&amp;J364),'Classes Cup'!$A$2:$B$316,2,FALSE)))</f>
        <v/>
      </c>
      <c r="N364" s="37" t="str">
        <f>IF(M364="","",VLOOKUP(M364,'Classes Cup'!$D$2:$E$50,2,FALSE))</f>
        <v/>
      </c>
    </row>
    <row r="365" spans="1:14" customFormat="1">
      <c r="A365" s="40" t="str">
        <f t="shared" si="25"/>
        <v/>
      </c>
      <c r="B365" s="46"/>
      <c r="C365" s="38"/>
      <c r="D365" s="42"/>
      <c r="E365" s="38"/>
      <c r="F365" s="45"/>
      <c r="G365" s="46"/>
      <c r="H365" s="46"/>
      <c r="I365" s="28" t="str">
        <f t="shared" si="26"/>
        <v/>
      </c>
      <c r="J365" s="29" t="str">
        <f t="shared" si="28"/>
        <v/>
      </c>
      <c r="K365" s="47" t="str">
        <f t="shared" si="29"/>
        <v/>
      </c>
      <c r="L365" s="28" t="str">
        <f t="shared" si="27"/>
        <v>UEC</v>
      </c>
      <c r="M365" s="28" t="str">
        <f>IF(ISBLANK(F365),"",IF(ISBLANK(C365),IF(ISBLANK(D365),VLOOKUP(E365&amp;J365,'Classes Cup'!$A$2:$B$316,2,FALSE),VLOOKUP(E365&amp;I365,'Classes Cup'!$A$2:$B$316,2,FALSE)),VLOOKUP(IF(E365="M","C"&amp;J365,"L"&amp;J365),'Classes Cup'!$A$2:$B$316,2,FALSE)))</f>
        <v/>
      </c>
      <c r="N365" s="37" t="str">
        <f>IF(M365="","",VLOOKUP(M365,'Classes Cup'!$D$2:$E$50,2,FALSE))</f>
        <v/>
      </c>
    </row>
    <row r="366" spans="1:14" customFormat="1">
      <c r="A366" s="40" t="str">
        <f t="shared" si="25"/>
        <v/>
      </c>
      <c r="B366" s="46"/>
      <c r="C366" s="38"/>
      <c r="D366" s="42"/>
      <c r="E366" s="38"/>
      <c r="F366" s="45"/>
      <c r="G366" s="46"/>
      <c r="H366" s="46"/>
      <c r="I366" s="28" t="str">
        <f t="shared" si="26"/>
        <v/>
      </c>
      <c r="J366" s="29" t="str">
        <f t="shared" si="28"/>
        <v/>
      </c>
      <c r="K366" s="47" t="str">
        <f t="shared" si="29"/>
        <v/>
      </c>
      <c r="L366" s="28" t="str">
        <f t="shared" si="27"/>
        <v>UEC</v>
      </c>
      <c r="M366" s="28" t="str">
        <f>IF(ISBLANK(F366),"",IF(ISBLANK(C366),IF(ISBLANK(D366),VLOOKUP(E366&amp;J366,'Classes Cup'!$A$2:$B$316,2,FALSE),VLOOKUP(E366&amp;I366,'Classes Cup'!$A$2:$B$316,2,FALSE)),VLOOKUP(IF(E366="M","C"&amp;J366,"L"&amp;J366),'Classes Cup'!$A$2:$B$316,2,FALSE)))</f>
        <v/>
      </c>
      <c r="N366" s="37" t="str">
        <f>IF(M366="","",VLOOKUP(M366,'Classes Cup'!$D$2:$E$50,2,FALSE))</f>
        <v/>
      </c>
    </row>
    <row r="367" spans="1:14" customFormat="1">
      <c r="A367" s="40" t="str">
        <f t="shared" si="25"/>
        <v/>
      </c>
      <c r="B367" s="46"/>
      <c r="C367" s="38"/>
      <c r="D367" s="42"/>
      <c r="E367" s="38"/>
      <c r="F367" s="45"/>
      <c r="G367" s="46"/>
      <c r="H367" s="46"/>
      <c r="I367" s="28" t="str">
        <f t="shared" si="26"/>
        <v/>
      </c>
      <c r="J367" s="29" t="str">
        <f t="shared" si="28"/>
        <v/>
      </c>
      <c r="K367" s="47" t="str">
        <f t="shared" si="29"/>
        <v/>
      </c>
      <c r="L367" s="28" t="str">
        <f t="shared" si="27"/>
        <v>UEC</v>
      </c>
      <c r="M367" s="28" t="str">
        <f>IF(ISBLANK(F367),"",IF(ISBLANK(C367),IF(ISBLANK(D367),VLOOKUP(E367&amp;J367,'Classes Cup'!$A$2:$B$316,2,FALSE),VLOOKUP(E367&amp;I367,'Classes Cup'!$A$2:$B$316,2,FALSE)),VLOOKUP(IF(E367="M","C"&amp;J367,"L"&amp;J367),'Classes Cup'!$A$2:$B$316,2,FALSE)))</f>
        <v/>
      </c>
      <c r="N367" s="37" t="str">
        <f>IF(M367="","",VLOOKUP(M367,'Classes Cup'!$D$2:$E$50,2,FALSE))</f>
        <v/>
      </c>
    </row>
    <row r="368" spans="1:14" customFormat="1">
      <c r="A368" s="40" t="str">
        <f t="shared" si="25"/>
        <v/>
      </c>
      <c r="B368" s="46"/>
      <c r="C368" s="38"/>
      <c r="D368" s="42"/>
      <c r="E368" s="38"/>
      <c r="F368" s="45"/>
      <c r="G368" s="46"/>
      <c r="H368" s="46"/>
      <c r="I368" s="28" t="str">
        <f t="shared" si="26"/>
        <v/>
      </c>
      <c r="J368" s="29" t="str">
        <f t="shared" si="28"/>
        <v/>
      </c>
      <c r="K368" s="47" t="str">
        <f t="shared" si="29"/>
        <v/>
      </c>
      <c r="L368" s="28" t="str">
        <f t="shared" si="27"/>
        <v>UEC</v>
      </c>
      <c r="M368" s="28" t="str">
        <f>IF(ISBLANK(F368),"",IF(ISBLANK(C368),IF(ISBLANK(D368),VLOOKUP(E368&amp;J368,'Classes Cup'!$A$2:$B$316,2,FALSE),VLOOKUP(E368&amp;I368,'Classes Cup'!$A$2:$B$316,2,FALSE)),VLOOKUP(IF(E368="M","C"&amp;J368,"L"&amp;J368),'Classes Cup'!$A$2:$B$316,2,FALSE)))</f>
        <v/>
      </c>
      <c r="N368" s="37" t="str">
        <f>IF(M368="","",VLOOKUP(M368,'Classes Cup'!$D$2:$E$50,2,FALSE))</f>
        <v/>
      </c>
    </row>
    <row r="369" spans="1:14" customFormat="1">
      <c r="A369" s="40" t="str">
        <f t="shared" si="25"/>
        <v/>
      </c>
      <c r="B369" s="46"/>
      <c r="C369" s="38"/>
      <c r="D369" s="42"/>
      <c r="E369" s="38"/>
      <c r="F369" s="45"/>
      <c r="G369" s="46"/>
      <c r="H369" s="46"/>
      <c r="I369" s="28" t="str">
        <f t="shared" si="26"/>
        <v/>
      </c>
      <c r="J369" s="29" t="str">
        <f t="shared" si="28"/>
        <v/>
      </c>
      <c r="K369" s="47" t="str">
        <f t="shared" si="29"/>
        <v/>
      </c>
      <c r="L369" s="28" t="str">
        <f t="shared" si="27"/>
        <v>UEC</v>
      </c>
      <c r="M369" s="28" t="str">
        <f>IF(ISBLANK(F369),"",IF(ISBLANK(C369),IF(ISBLANK(D369),VLOOKUP(E369&amp;J369,'Classes Cup'!$A$2:$B$316,2,FALSE),VLOOKUP(E369&amp;I369,'Classes Cup'!$A$2:$B$316,2,FALSE)),VLOOKUP(IF(E369="M","C"&amp;J369,"L"&amp;J369),'Classes Cup'!$A$2:$B$316,2,FALSE)))</f>
        <v/>
      </c>
      <c r="N369" s="37" t="str">
        <f>IF(M369="","",VLOOKUP(M369,'Classes Cup'!$D$2:$E$50,2,FALSE))</f>
        <v/>
      </c>
    </row>
    <row r="370" spans="1:14" customFormat="1">
      <c r="A370" s="40" t="str">
        <f t="shared" si="25"/>
        <v/>
      </c>
      <c r="B370" s="46"/>
      <c r="C370" s="38"/>
      <c r="D370" s="42"/>
      <c r="E370" s="38"/>
      <c r="F370" s="45"/>
      <c r="G370" s="46"/>
      <c r="H370" s="46"/>
      <c r="I370" s="28" t="str">
        <f t="shared" si="26"/>
        <v/>
      </c>
      <c r="J370" s="29" t="str">
        <f t="shared" si="28"/>
        <v/>
      </c>
      <c r="K370" s="47" t="str">
        <f t="shared" si="29"/>
        <v/>
      </c>
      <c r="L370" s="28" t="str">
        <f t="shared" si="27"/>
        <v>UEC</v>
      </c>
      <c r="M370" s="28" t="str">
        <f>IF(ISBLANK(F370),"",IF(ISBLANK(C370),IF(ISBLANK(D370),VLOOKUP(E370&amp;J370,'Classes Cup'!$A$2:$B$316,2,FALSE),VLOOKUP(E370&amp;I370,'Classes Cup'!$A$2:$B$316,2,FALSE)),VLOOKUP(IF(E370="M","C"&amp;J370,"L"&amp;J370),'Classes Cup'!$A$2:$B$316,2,FALSE)))</f>
        <v/>
      </c>
      <c r="N370" s="37" t="str">
        <f>IF(M370="","",VLOOKUP(M370,'Classes Cup'!$D$2:$E$50,2,FALSE))</f>
        <v/>
      </c>
    </row>
    <row r="371" spans="1:14" customFormat="1">
      <c r="A371" s="40" t="str">
        <f t="shared" si="25"/>
        <v/>
      </c>
      <c r="B371" s="46"/>
      <c r="C371" s="38"/>
      <c r="D371" s="42"/>
      <c r="E371" s="38"/>
      <c r="F371" s="45"/>
      <c r="G371" s="46"/>
      <c r="H371" s="46"/>
      <c r="I371" s="28" t="str">
        <f t="shared" si="26"/>
        <v/>
      </c>
      <c r="J371" s="29" t="str">
        <f t="shared" si="28"/>
        <v/>
      </c>
      <c r="K371" s="47" t="str">
        <f t="shared" si="29"/>
        <v/>
      </c>
      <c r="L371" s="28" t="str">
        <f t="shared" si="27"/>
        <v>UEC</v>
      </c>
      <c r="M371" s="28" t="str">
        <f>IF(ISBLANK(F371),"",IF(ISBLANK(C371),IF(ISBLANK(D371),VLOOKUP(E371&amp;J371,'Classes Cup'!$A$2:$B$316,2,FALSE),VLOOKUP(E371&amp;I371,'Classes Cup'!$A$2:$B$316,2,FALSE)),VLOOKUP(IF(E371="M","C"&amp;J371,"L"&amp;J371),'Classes Cup'!$A$2:$B$316,2,FALSE)))</f>
        <v/>
      </c>
      <c r="N371" s="37" t="str">
        <f>IF(M371="","",VLOOKUP(M371,'Classes Cup'!$D$2:$E$50,2,FALSE))</f>
        <v/>
      </c>
    </row>
    <row r="372" spans="1:14" customFormat="1">
      <c r="A372" s="40" t="str">
        <f t="shared" si="25"/>
        <v/>
      </c>
      <c r="B372" s="46"/>
      <c r="C372" s="38"/>
      <c r="D372" s="42"/>
      <c r="E372" s="38"/>
      <c r="F372" s="45"/>
      <c r="G372" s="46"/>
      <c r="H372" s="46"/>
      <c r="I372" s="28" t="str">
        <f t="shared" si="26"/>
        <v/>
      </c>
      <c r="J372" s="29" t="str">
        <f t="shared" si="28"/>
        <v/>
      </c>
      <c r="K372" s="47" t="str">
        <f t="shared" si="29"/>
        <v/>
      </c>
      <c r="L372" s="28" t="str">
        <f t="shared" si="27"/>
        <v>UEC</v>
      </c>
      <c r="M372" s="28" t="str">
        <f>IF(ISBLANK(F372),"",IF(ISBLANK(C372),IF(ISBLANK(D372),VLOOKUP(E372&amp;J372,'Classes Cup'!$A$2:$B$316,2,FALSE),VLOOKUP(E372&amp;I372,'Classes Cup'!$A$2:$B$316,2,FALSE)),VLOOKUP(IF(E372="M","C"&amp;J372,"L"&amp;J372),'Classes Cup'!$A$2:$B$316,2,FALSE)))</f>
        <v/>
      </c>
      <c r="N372" s="37" t="str">
        <f>IF(M372="","",VLOOKUP(M372,'Classes Cup'!$D$2:$E$50,2,FALSE))</f>
        <v/>
      </c>
    </row>
    <row r="373" spans="1:14" customFormat="1">
      <c r="A373" s="40" t="str">
        <f t="shared" si="25"/>
        <v/>
      </c>
      <c r="B373" s="46"/>
      <c r="C373" s="38"/>
      <c r="D373" s="42"/>
      <c r="E373" s="38"/>
      <c r="F373" s="45"/>
      <c r="G373" s="46"/>
      <c r="H373" s="46"/>
      <c r="I373" s="28" t="str">
        <f t="shared" si="26"/>
        <v/>
      </c>
      <c r="J373" s="29" t="str">
        <f t="shared" si="28"/>
        <v/>
      </c>
      <c r="K373" s="47" t="str">
        <f t="shared" si="29"/>
        <v/>
      </c>
      <c r="L373" s="28" t="str">
        <f t="shared" si="27"/>
        <v>UEC</v>
      </c>
      <c r="M373" s="28" t="str">
        <f>IF(ISBLANK(F373),"",IF(ISBLANK(C373),IF(ISBLANK(D373),VLOOKUP(E373&amp;J373,'Classes Cup'!$A$2:$B$316,2,FALSE),VLOOKUP(E373&amp;I373,'Classes Cup'!$A$2:$B$316,2,FALSE)),VLOOKUP(IF(E373="M","C"&amp;J373,"L"&amp;J373),'Classes Cup'!$A$2:$B$316,2,FALSE)))</f>
        <v/>
      </c>
      <c r="N373" s="37" t="str">
        <f>IF(M373="","",VLOOKUP(M373,'Classes Cup'!$D$2:$E$50,2,FALSE))</f>
        <v/>
      </c>
    </row>
    <row r="374" spans="1:14" customFormat="1">
      <c r="A374" s="40" t="str">
        <f t="shared" si="25"/>
        <v/>
      </c>
      <c r="B374" s="46"/>
      <c r="C374" s="38"/>
      <c r="D374" s="42"/>
      <c r="E374" s="38"/>
      <c r="F374" s="45"/>
      <c r="G374" s="46"/>
      <c r="H374" s="46"/>
      <c r="I374" s="28" t="str">
        <f t="shared" si="26"/>
        <v/>
      </c>
      <c r="J374" s="29" t="str">
        <f t="shared" si="28"/>
        <v/>
      </c>
      <c r="K374" s="47" t="str">
        <f t="shared" si="29"/>
        <v/>
      </c>
      <c r="L374" s="28" t="str">
        <f t="shared" si="27"/>
        <v>UEC</v>
      </c>
      <c r="M374" s="28" t="str">
        <f>IF(ISBLANK(F374),"",IF(ISBLANK(C374),IF(ISBLANK(D374),VLOOKUP(E374&amp;J374,'Classes Cup'!$A$2:$B$316,2,FALSE),VLOOKUP(E374&amp;I374,'Classes Cup'!$A$2:$B$316,2,FALSE)),VLOOKUP(IF(E374="M","C"&amp;J374,"L"&amp;J374),'Classes Cup'!$A$2:$B$316,2,FALSE)))</f>
        <v/>
      </c>
      <c r="N374" s="37" t="str">
        <f>IF(M374="","",VLOOKUP(M374,'Classes Cup'!$D$2:$E$50,2,FALSE))</f>
        <v/>
      </c>
    </row>
    <row r="375" spans="1:14" customFormat="1">
      <c r="A375" s="40" t="str">
        <f t="shared" si="25"/>
        <v/>
      </c>
      <c r="B375" s="46"/>
      <c r="C375" s="38"/>
      <c r="D375" s="42"/>
      <c r="E375" s="38"/>
      <c r="F375" s="45"/>
      <c r="G375" s="46"/>
      <c r="H375" s="46"/>
      <c r="I375" s="28" t="str">
        <f t="shared" si="26"/>
        <v/>
      </c>
      <c r="J375" s="29" t="str">
        <f t="shared" si="28"/>
        <v/>
      </c>
      <c r="K375" s="47" t="str">
        <f t="shared" si="29"/>
        <v/>
      </c>
      <c r="L375" s="28" t="str">
        <f t="shared" si="27"/>
        <v>UEC</v>
      </c>
      <c r="M375" s="28" t="str">
        <f>IF(ISBLANK(F375),"",IF(ISBLANK(C375),IF(ISBLANK(D375),VLOOKUP(E375&amp;J375,'Classes Cup'!$A$2:$B$316,2,FALSE),VLOOKUP(E375&amp;I375,'Classes Cup'!$A$2:$B$316,2,FALSE)),VLOOKUP(IF(E375="M","C"&amp;J375,"L"&amp;J375),'Classes Cup'!$A$2:$B$316,2,FALSE)))</f>
        <v/>
      </c>
      <c r="N375" s="37" t="str">
        <f>IF(M375="","",VLOOKUP(M375,'Classes Cup'!$D$2:$E$50,2,FALSE))</f>
        <v/>
      </c>
    </row>
    <row r="376" spans="1:14" customFormat="1">
      <c r="A376" s="40" t="str">
        <f t="shared" si="25"/>
        <v/>
      </c>
      <c r="B376" s="46"/>
      <c r="C376" s="38"/>
      <c r="D376" s="42"/>
      <c r="E376" s="38"/>
      <c r="F376" s="45"/>
      <c r="G376" s="46"/>
      <c r="H376" s="46"/>
      <c r="I376" s="28" t="str">
        <f t="shared" si="26"/>
        <v/>
      </c>
      <c r="J376" s="29" t="str">
        <f t="shared" si="28"/>
        <v/>
      </c>
      <c r="K376" s="47" t="str">
        <f t="shared" si="29"/>
        <v/>
      </c>
      <c r="L376" s="28" t="str">
        <f t="shared" si="27"/>
        <v>UEC</v>
      </c>
      <c r="M376" s="28" t="str">
        <f>IF(ISBLANK(F376),"",IF(ISBLANK(C376),IF(ISBLANK(D376),VLOOKUP(E376&amp;J376,'Classes Cup'!$A$2:$B$316,2,FALSE),VLOOKUP(E376&amp;I376,'Classes Cup'!$A$2:$B$316,2,FALSE)),VLOOKUP(IF(E376="M","C"&amp;J376,"L"&amp;J376),'Classes Cup'!$A$2:$B$316,2,FALSE)))</f>
        <v/>
      </c>
      <c r="N376" s="37" t="str">
        <f>IF(M376="","",VLOOKUP(M376,'Classes Cup'!$D$2:$E$50,2,FALSE))</f>
        <v/>
      </c>
    </row>
    <row r="377" spans="1:14" customFormat="1">
      <c r="A377" s="40" t="str">
        <f t="shared" si="25"/>
        <v/>
      </c>
      <c r="B377" s="46"/>
      <c r="C377" s="38"/>
      <c r="D377" s="42"/>
      <c r="E377" s="38"/>
      <c r="F377" s="45"/>
      <c r="G377" s="46"/>
      <c r="H377" s="46"/>
      <c r="I377" s="28" t="str">
        <f t="shared" si="26"/>
        <v/>
      </c>
      <c r="J377" s="29" t="str">
        <f t="shared" si="28"/>
        <v/>
      </c>
      <c r="K377" s="47" t="str">
        <f t="shared" si="29"/>
        <v/>
      </c>
      <c r="L377" s="28" t="str">
        <f t="shared" si="27"/>
        <v>UEC</v>
      </c>
      <c r="M377" s="28" t="str">
        <f>IF(ISBLANK(F377),"",IF(ISBLANK(C377),IF(ISBLANK(D377),VLOOKUP(E377&amp;J377,'Classes Cup'!$A$2:$B$316,2,FALSE),VLOOKUP(E377&amp;I377,'Classes Cup'!$A$2:$B$316,2,FALSE)),VLOOKUP(IF(E377="M","C"&amp;J377,"L"&amp;J377),'Classes Cup'!$A$2:$B$316,2,FALSE)))</f>
        <v/>
      </c>
      <c r="N377" s="37" t="str">
        <f>IF(M377="","",VLOOKUP(M377,'Classes Cup'!$D$2:$E$50,2,FALSE))</f>
        <v/>
      </c>
    </row>
    <row r="378" spans="1:14" customFormat="1">
      <c r="A378" s="40" t="str">
        <f t="shared" si="25"/>
        <v/>
      </c>
      <c r="B378" s="46"/>
      <c r="C378" s="38"/>
      <c r="D378" s="42"/>
      <c r="E378" s="38"/>
      <c r="F378" s="45"/>
      <c r="G378" s="46"/>
      <c r="H378" s="46"/>
      <c r="I378" s="28" t="str">
        <f t="shared" si="26"/>
        <v/>
      </c>
      <c r="J378" s="29" t="str">
        <f t="shared" si="28"/>
        <v/>
      </c>
      <c r="K378" s="47" t="str">
        <f t="shared" si="29"/>
        <v/>
      </c>
      <c r="L378" s="28" t="str">
        <f t="shared" si="27"/>
        <v>UEC</v>
      </c>
      <c r="M378" s="28" t="str">
        <f>IF(ISBLANK(F378),"",IF(ISBLANK(C378),IF(ISBLANK(D378),VLOOKUP(E378&amp;J378,'Classes Cup'!$A$2:$B$316,2,FALSE),VLOOKUP(E378&amp;I378,'Classes Cup'!$A$2:$B$316,2,FALSE)),VLOOKUP(IF(E378="M","C"&amp;J378,"L"&amp;J378),'Classes Cup'!$A$2:$B$316,2,FALSE)))</f>
        <v/>
      </c>
      <c r="N378" s="37" t="str">
        <f>IF(M378="","",VLOOKUP(M378,'Classes Cup'!$D$2:$E$50,2,FALSE))</f>
        <v/>
      </c>
    </row>
    <row r="379" spans="1:14" customFormat="1">
      <c r="A379" s="40" t="str">
        <f t="shared" si="25"/>
        <v/>
      </c>
      <c r="B379" s="46"/>
      <c r="C379" s="38"/>
      <c r="D379" s="42"/>
      <c r="E379" s="38"/>
      <c r="F379" s="45"/>
      <c r="G379" s="46"/>
      <c r="H379" s="46"/>
      <c r="I379" s="28" t="str">
        <f t="shared" si="26"/>
        <v/>
      </c>
      <c r="J379" s="29" t="str">
        <f t="shared" si="28"/>
        <v/>
      </c>
      <c r="K379" s="47" t="str">
        <f t="shared" si="29"/>
        <v/>
      </c>
      <c r="L379" s="28" t="str">
        <f t="shared" si="27"/>
        <v>UEC</v>
      </c>
      <c r="M379" s="28" t="str">
        <f>IF(ISBLANK(F379),"",IF(ISBLANK(C379),IF(ISBLANK(D379),VLOOKUP(E379&amp;J379,'Classes Cup'!$A$2:$B$316,2,FALSE),VLOOKUP(E379&amp;I379,'Classes Cup'!$A$2:$B$316,2,FALSE)),VLOOKUP(IF(E379="M","C"&amp;J379,"L"&amp;J379),'Classes Cup'!$A$2:$B$316,2,FALSE)))</f>
        <v/>
      </c>
      <c r="N379" s="37" t="str">
        <f>IF(M379="","",VLOOKUP(M379,'Classes Cup'!$D$2:$E$50,2,FALSE))</f>
        <v/>
      </c>
    </row>
    <row r="380" spans="1:14" customFormat="1">
      <c r="A380" s="40" t="str">
        <f t="shared" si="25"/>
        <v/>
      </c>
      <c r="B380" s="46"/>
      <c r="C380" s="38"/>
      <c r="D380" s="42"/>
      <c r="E380" s="38"/>
      <c r="F380" s="45"/>
      <c r="G380" s="46"/>
      <c r="H380" s="46"/>
      <c r="I380" s="28" t="str">
        <f t="shared" si="26"/>
        <v/>
      </c>
      <c r="J380" s="29" t="str">
        <f t="shared" si="28"/>
        <v/>
      </c>
      <c r="K380" s="47" t="str">
        <f t="shared" si="29"/>
        <v/>
      </c>
      <c r="L380" s="28" t="str">
        <f t="shared" si="27"/>
        <v>UEC</v>
      </c>
      <c r="M380" s="28" t="str">
        <f>IF(ISBLANK(F380),"",IF(ISBLANK(C380),IF(ISBLANK(D380),VLOOKUP(E380&amp;J380,'Classes Cup'!$A$2:$B$316,2,FALSE),VLOOKUP(E380&amp;I380,'Classes Cup'!$A$2:$B$316,2,FALSE)),VLOOKUP(IF(E380="M","C"&amp;J380,"L"&amp;J380),'Classes Cup'!$A$2:$B$316,2,FALSE)))</f>
        <v/>
      </c>
      <c r="N380" s="37" t="str">
        <f>IF(M380="","",VLOOKUP(M380,'Classes Cup'!$D$2:$E$50,2,FALSE))</f>
        <v/>
      </c>
    </row>
    <row r="381" spans="1:14" customFormat="1">
      <c r="A381" s="40" t="str">
        <f t="shared" si="25"/>
        <v/>
      </c>
      <c r="B381" s="46"/>
      <c r="C381" s="38"/>
      <c r="D381" s="42"/>
      <c r="E381" s="38"/>
      <c r="F381" s="45"/>
      <c r="G381" s="46"/>
      <c r="H381" s="46"/>
      <c r="I381" s="28" t="str">
        <f t="shared" si="26"/>
        <v/>
      </c>
      <c r="J381" s="29" t="str">
        <f t="shared" si="28"/>
        <v/>
      </c>
      <c r="K381" s="47" t="str">
        <f t="shared" si="29"/>
        <v/>
      </c>
      <c r="L381" s="28" t="str">
        <f t="shared" si="27"/>
        <v>UEC</v>
      </c>
      <c r="M381" s="28" t="str">
        <f>IF(ISBLANK(F381),"",IF(ISBLANK(C381),IF(ISBLANK(D381),VLOOKUP(E381&amp;J381,'Classes Cup'!$A$2:$B$316,2,FALSE),VLOOKUP(E381&amp;I381,'Classes Cup'!$A$2:$B$316,2,FALSE)),VLOOKUP(IF(E381="M","C"&amp;J381,"L"&amp;J381),'Classes Cup'!$A$2:$B$316,2,FALSE)))</f>
        <v/>
      </c>
      <c r="N381" s="37" t="str">
        <f>IF(M381="","",VLOOKUP(M381,'Classes Cup'!$D$2:$E$50,2,FALSE))</f>
        <v/>
      </c>
    </row>
    <row r="382" spans="1:14" customFormat="1">
      <c r="A382" s="40" t="str">
        <f t="shared" si="25"/>
        <v/>
      </c>
      <c r="B382" s="46"/>
      <c r="C382" s="38"/>
      <c r="D382" s="42"/>
      <c r="E382" s="38"/>
      <c r="F382" s="45"/>
      <c r="G382" s="46"/>
      <c r="H382" s="46"/>
      <c r="I382" s="28" t="str">
        <f t="shared" si="26"/>
        <v/>
      </c>
      <c r="J382" s="29" t="str">
        <f t="shared" si="28"/>
        <v/>
      </c>
      <c r="K382" s="47" t="str">
        <f t="shared" si="29"/>
        <v/>
      </c>
      <c r="L382" s="28" t="str">
        <f t="shared" si="27"/>
        <v>UEC</v>
      </c>
      <c r="M382" s="28" t="str">
        <f>IF(ISBLANK(F382),"",IF(ISBLANK(C382),IF(ISBLANK(D382),VLOOKUP(E382&amp;J382,'Classes Cup'!$A$2:$B$316,2,FALSE),VLOOKUP(E382&amp;I382,'Classes Cup'!$A$2:$B$316,2,FALSE)),VLOOKUP(IF(E382="M","C"&amp;J382,"L"&amp;J382),'Classes Cup'!$A$2:$B$316,2,FALSE)))</f>
        <v/>
      </c>
      <c r="N382" s="37" t="str">
        <f>IF(M382="","",VLOOKUP(M382,'Classes Cup'!$D$2:$E$50,2,FALSE))</f>
        <v/>
      </c>
    </row>
    <row r="383" spans="1:14" customFormat="1">
      <c r="A383" s="40" t="str">
        <f t="shared" si="25"/>
        <v/>
      </c>
      <c r="B383" s="46"/>
      <c r="C383" s="38"/>
      <c r="D383" s="42"/>
      <c r="E383" s="38"/>
      <c r="F383" s="45"/>
      <c r="G383" s="46"/>
      <c r="H383" s="46"/>
      <c r="I383" s="28" t="str">
        <f t="shared" si="26"/>
        <v/>
      </c>
      <c r="J383" s="29" t="str">
        <f t="shared" si="28"/>
        <v/>
      </c>
      <c r="K383" s="47" t="str">
        <f t="shared" si="29"/>
        <v/>
      </c>
      <c r="L383" s="28" t="str">
        <f t="shared" si="27"/>
        <v>UEC</v>
      </c>
      <c r="M383" s="28" t="str">
        <f>IF(ISBLANK(F383),"",IF(ISBLANK(C383),IF(ISBLANK(D383),VLOOKUP(E383&amp;J383,'Classes Cup'!$A$2:$B$316,2,FALSE),VLOOKUP(E383&amp;I383,'Classes Cup'!$A$2:$B$316,2,FALSE)),VLOOKUP(IF(E383="M","C"&amp;J383,"L"&amp;J383),'Classes Cup'!$A$2:$B$316,2,FALSE)))</f>
        <v/>
      </c>
      <c r="N383" s="37" t="str">
        <f>IF(M383="","",VLOOKUP(M383,'Classes Cup'!$D$2:$E$50,2,FALSE))</f>
        <v/>
      </c>
    </row>
    <row r="384" spans="1:14" customFormat="1">
      <c r="A384" s="40" t="str">
        <f t="shared" si="25"/>
        <v/>
      </c>
      <c r="B384" s="46"/>
      <c r="C384" s="38"/>
      <c r="D384" s="42"/>
      <c r="E384" s="38"/>
      <c r="F384" s="45"/>
      <c r="G384" s="46"/>
      <c r="H384" s="46"/>
      <c r="I384" s="28" t="str">
        <f t="shared" si="26"/>
        <v/>
      </c>
      <c r="J384" s="29" t="str">
        <f t="shared" si="28"/>
        <v/>
      </c>
      <c r="K384" s="47" t="str">
        <f t="shared" si="29"/>
        <v/>
      </c>
      <c r="L384" s="28" t="str">
        <f t="shared" si="27"/>
        <v>UEC</v>
      </c>
      <c r="M384" s="28" t="str">
        <f>IF(ISBLANK(F384),"",IF(ISBLANK(C384),IF(ISBLANK(D384),VLOOKUP(E384&amp;J384,'Classes Cup'!$A$2:$B$316,2,FALSE),VLOOKUP(E384&amp;I384,'Classes Cup'!$A$2:$B$316,2,FALSE)),VLOOKUP(IF(E384="M","C"&amp;J384,"L"&amp;J384),'Classes Cup'!$A$2:$B$316,2,FALSE)))</f>
        <v/>
      </c>
      <c r="N384" s="37" t="str">
        <f>IF(M384="","",VLOOKUP(M384,'Classes Cup'!$D$2:$E$50,2,FALSE))</f>
        <v/>
      </c>
    </row>
    <row r="385" spans="1:14" customFormat="1">
      <c r="A385" s="40" t="str">
        <f t="shared" si="25"/>
        <v/>
      </c>
      <c r="B385" s="46"/>
      <c r="C385" s="38"/>
      <c r="D385" s="42"/>
      <c r="E385" s="38"/>
      <c r="F385" s="45"/>
      <c r="G385" s="46"/>
      <c r="H385" s="46"/>
      <c r="I385" s="28" t="str">
        <f t="shared" si="26"/>
        <v/>
      </c>
      <c r="J385" s="29" t="str">
        <f t="shared" si="28"/>
        <v/>
      </c>
      <c r="K385" s="47" t="str">
        <f t="shared" si="29"/>
        <v/>
      </c>
      <c r="L385" s="28" t="str">
        <f t="shared" si="27"/>
        <v>UEC</v>
      </c>
      <c r="M385" s="28" t="str">
        <f>IF(ISBLANK(F385),"",IF(ISBLANK(C385),IF(ISBLANK(D385),VLOOKUP(E385&amp;J385,'Classes Cup'!$A$2:$B$316,2,FALSE),VLOOKUP(E385&amp;I385,'Classes Cup'!$A$2:$B$316,2,FALSE)),VLOOKUP(IF(E385="M","C"&amp;J385,"L"&amp;J385),'Classes Cup'!$A$2:$B$316,2,FALSE)))</f>
        <v/>
      </c>
      <c r="N385" s="37" t="str">
        <f>IF(M385="","",VLOOKUP(M385,'Classes Cup'!$D$2:$E$50,2,FALSE))</f>
        <v/>
      </c>
    </row>
    <row r="386" spans="1:14" customFormat="1">
      <c r="A386" s="40" t="str">
        <f t="shared" si="25"/>
        <v/>
      </c>
      <c r="B386" s="46"/>
      <c r="C386" s="38"/>
      <c r="D386" s="42"/>
      <c r="E386" s="38"/>
      <c r="F386" s="45"/>
      <c r="G386" s="46"/>
      <c r="H386" s="46"/>
      <c r="I386" s="28" t="str">
        <f t="shared" si="26"/>
        <v/>
      </c>
      <c r="J386" s="29" t="str">
        <f t="shared" si="28"/>
        <v/>
      </c>
      <c r="K386" s="47" t="str">
        <f t="shared" si="29"/>
        <v/>
      </c>
      <c r="L386" s="28" t="str">
        <f t="shared" si="27"/>
        <v>UEC</v>
      </c>
      <c r="M386" s="28" t="str">
        <f>IF(ISBLANK(F386),"",IF(ISBLANK(C386),IF(ISBLANK(D386),VLOOKUP(E386&amp;J386,'Classes Cup'!$A$2:$B$316,2,FALSE),VLOOKUP(E386&amp;I386,'Classes Cup'!$A$2:$B$316,2,FALSE)),VLOOKUP(IF(E386="M","C"&amp;J386,"L"&amp;J386),'Classes Cup'!$A$2:$B$316,2,FALSE)))</f>
        <v/>
      </c>
      <c r="N386" s="37" t="str">
        <f>IF(M386="","",VLOOKUP(M386,'Classes Cup'!$D$2:$E$50,2,FALSE))</f>
        <v/>
      </c>
    </row>
    <row r="387" spans="1:14" customFormat="1">
      <c r="A387" s="40" t="str">
        <f t="shared" si="25"/>
        <v/>
      </c>
      <c r="B387" s="46"/>
      <c r="C387" s="38"/>
      <c r="D387" s="42"/>
      <c r="E387" s="38"/>
      <c r="F387" s="45"/>
      <c r="G387" s="46"/>
      <c r="H387" s="46"/>
      <c r="I387" s="28" t="str">
        <f t="shared" si="26"/>
        <v/>
      </c>
      <c r="J387" s="29" t="str">
        <f t="shared" si="28"/>
        <v/>
      </c>
      <c r="K387" s="47" t="str">
        <f t="shared" si="29"/>
        <v/>
      </c>
      <c r="L387" s="28" t="str">
        <f t="shared" si="27"/>
        <v>UEC</v>
      </c>
      <c r="M387" s="28" t="str">
        <f>IF(ISBLANK(F387),"",IF(ISBLANK(C387),IF(ISBLANK(D387),VLOOKUP(E387&amp;J387,'Classes Cup'!$A$2:$B$316,2,FALSE),VLOOKUP(E387&amp;I387,'Classes Cup'!$A$2:$B$316,2,FALSE)),VLOOKUP(IF(E387="M","C"&amp;J387,"L"&amp;J387),'Classes Cup'!$A$2:$B$316,2,FALSE)))</f>
        <v/>
      </c>
      <c r="N387" s="37" t="str">
        <f>IF(M387="","",VLOOKUP(M387,'Classes Cup'!$D$2:$E$50,2,FALSE))</f>
        <v/>
      </c>
    </row>
    <row r="388" spans="1:14" customFormat="1">
      <c r="A388" s="40" t="str">
        <f t="shared" si="25"/>
        <v/>
      </c>
      <c r="B388" s="46"/>
      <c r="C388" s="38"/>
      <c r="D388" s="42"/>
      <c r="E388" s="38"/>
      <c r="F388" s="45"/>
      <c r="G388" s="46"/>
      <c r="H388" s="46"/>
      <c r="I388" s="28" t="str">
        <f t="shared" si="26"/>
        <v/>
      </c>
      <c r="J388" s="29" t="str">
        <f t="shared" si="28"/>
        <v/>
      </c>
      <c r="K388" s="47" t="str">
        <f t="shared" si="29"/>
        <v/>
      </c>
      <c r="L388" s="28" t="str">
        <f t="shared" si="27"/>
        <v>UEC</v>
      </c>
      <c r="M388" s="28" t="str">
        <f>IF(ISBLANK(F388),"",IF(ISBLANK(C388),IF(ISBLANK(D388),VLOOKUP(E388&amp;J388,'Classes Cup'!$A$2:$B$316,2,FALSE),VLOOKUP(E388&amp;I388,'Classes Cup'!$A$2:$B$316,2,FALSE)),VLOOKUP(IF(E388="M","C"&amp;J388,"L"&amp;J388),'Classes Cup'!$A$2:$B$316,2,FALSE)))</f>
        <v/>
      </c>
      <c r="N388" s="37" t="str">
        <f>IF(M388="","",VLOOKUP(M388,'Classes Cup'!$D$2:$E$50,2,FALSE))</f>
        <v/>
      </c>
    </row>
    <row r="389" spans="1:14" customFormat="1">
      <c r="A389" s="40" t="str">
        <f t="shared" si="25"/>
        <v/>
      </c>
      <c r="B389" s="46"/>
      <c r="C389" s="38"/>
      <c r="D389" s="42"/>
      <c r="E389" s="38"/>
      <c r="F389" s="45"/>
      <c r="G389" s="46"/>
      <c r="H389" s="46"/>
      <c r="I389" s="28" t="str">
        <f t="shared" si="26"/>
        <v/>
      </c>
      <c r="J389" s="29" t="str">
        <f t="shared" si="28"/>
        <v/>
      </c>
      <c r="K389" s="47" t="str">
        <f t="shared" si="29"/>
        <v/>
      </c>
      <c r="L389" s="28" t="str">
        <f t="shared" si="27"/>
        <v>UEC</v>
      </c>
      <c r="M389" s="28" t="str">
        <f>IF(ISBLANK(F389),"",IF(ISBLANK(C389),IF(ISBLANK(D389),VLOOKUP(E389&amp;J389,'Classes Cup'!$A$2:$B$316,2,FALSE),VLOOKUP(E389&amp;I389,'Classes Cup'!$A$2:$B$316,2,FALSE)),VLOOKUP(IF(E389="M","C"&amp;J389,"L"&amp;J389),'Classes Cup'!$A$2:$B$316,2,FALSE)))</f>
        <v/>
      </c>
      <c r="N389" s="37" t="str">
        <f>IF(M389="","",VLOOKUP(M389,'Classes Cup'!$D$2:$E$50,2,FALSE))</f>
        <v/>
      </c>
    </row>
    <row r="390" spans="1:14" customFormat="1">
      <c r="A390" s="40" t="str">
        <f t="shared" si="25"/>
        <v/>
      </c>
      <c r="B390" s="46"/>
      <c r="C390" s="38"/>
      <c r="D390" s="42"/>
      <c r="E390" s="38"/>
      <c r="F390" s="45"/>
      <c r="G390" s="46"/>
      <c r="H390" s="46"/>
      <c r="I390" s="28" t="str">
        <f t="shared" si="26"/>
        <v/>
      </c>
      <c r="J390" s="29" t="str">
        <f t="shared" si="28"/>
        <v/>
      </c>
      <c r="K390" s="47" t="str">
        <f t="shared" si="29"/>
        <v/>
      </c>
      <c r="L390" s="28" t="str">
        <f t="shared" si="27"/>
        <v>UEC</v>
      </c>
      <c r="M390" s="28" t="str">
        <f>IF(ISBLANK(F390),"",IF(ISBLANK(C390),IF(ISBLANK(D390),VLOOKUP(E390&amp;J390,'Classes Cup'!$A$2:$B$316,2,FALSE),VLOOKUP(E390&amp;I390,'Classes Cup'!$A$2:$B$316,2,FALSE)),VLOOKUP(IF(E390="M","C"&amp;J390,"L"&amp;J390),'Classes Cup'!$A$2:$B$316,2,FALSE)))</f>
        <v/>
      </c>
      <c r="N390" s="37" t="str">
        <f>IF(M390="","",VLOOKUP(M390,'Classes Cup'!$D$2:$E$50,2,FALSE))</f>
        <v/>
      </c>
    </row>
    <row r="391" spans="1:14" customFormat="1">
      <c r="A391" s="40" t="str">
        <f t="shared" si="25"/>
        <v/>
      </c>
      <c r="B391" s="46"/>
      <c r="C391" s="38"/>
      <c r="D391" s="42"/>
      <c r="E391" s="38"/>
      <c r="F391" s="45"/>
      <c r="G391" s="46"/>
      <c r="H391" s="46"/>
      <c r="I391" s="28" t="str">
        <f t="shared" si="26"/>
        <v/>
      </c>
      <c r="J391" s="29" t="str">
        <f t="shared" si="28"/>
        <v/>
      </c>
      <c r="K391" s="47" t="str">
        <f t="shared" si="29"/>
        <v/>
      </c>
      <c r="L391" s="28" t="str">
        <f t="shared" si="27"/>
        <v>UEC</v>
      </c>
      <c r="M391" s="28" t="str">
        <f>IF(ISBLANK(F391),"",IF(ISBLANK(C391),IF(ISBLANK(D391),VLOOKUP(E391&amp;J391,'Classes Cup'!$A$2:$B$316,2,FALSE),VLOOKUP(E391&amp;I391,'Classes Cup'!$A$2:$B$316,2,FALSE)),VLOOKUP(IF(E391="M","C"&amp;J391,"L"&amp;J391),'Classes Cup'!$A$2:$B$316,2,FALSE)))</f>
        <v/>
      </c>
      <c r="N391" s="37" t="str">
        <f>IF(M391="","",VLOOKUP(M391,'Classes Cup'!$D$2:$E$50,2,FALSE))</f>
        <v/>
      </c>
    </row>
    <row r="392" spans="1:14" customFormat="1">
      <c r="A392" s="40" t="str">
        <f t="shared" si="25"/>
        <v/>
      </c>
      <c r="B392" s="46"/>
      <c r="C392" s="38"/>
      <c r="D392" s="42"/>
      <c r="E392" s="38"/>
      <c r="F392" s="45"/>
      <c r="G392" s="46"/>
      <c r="H392" s="46"/>
      <c r="I392" s="28" t="str">
        <f t="shared" si="26"/>
        <v/>
      </c>
      <c r="J392" s="29" t="str">
        <f t="shared" si="28"/>
        <v/>
      </c>
      <c r="K392" s="47" t="str">
        <f t="shared" si="29"/>
        <v/>
      </c>
      <c r="L392" s="28" t="str">
        <f t="shared" si="27"/>
        <v>UEC</v>
      </c>
      <c r="M392" s="28" t="str">
        <f>IF(ISBLANK(F392),"",IF(ISBLANK(C392),IF(ISBLANK(D392),VLOOKUP(E392&amp;J392,'Classes Cup'!$A$2:$B$316,2,FALSE),VLOOKUP(E392&amp;I392,'Classes Cup'!$A$2:$B$316,2,FALSE)),VLOOKUP(IF(E392="M","C"&amp;J392,"L"&amp;J392),'Classes Cup'!$A$2:$B$316,2,FALSE)))</f>
        <v/>
      </c>
      <c r="N392" s="37" t="str">
        <f>IF(M392="","",VLOOKUP(M392,'Classes Cup'!$D$2:$E$50,2,FALSE))</f>
        <v/>
      </c>
    </row>
    <row r="393" spans="1:14" customFormat="1">
      <c r="A393" s="40" t="str">
        <f t="shared" si="25"/>
        <v/>
      </c>
      <c r="B393" s="46"/>
      <c r="C393" s="38"/>
      <c r="D393" s="42"/>
      <c r="E393" s="38"/>
      <c r="F393" s="45"/>
      <c r="G393" s="46"/>
      <c r="H393" s="46"/>
      <c r="I393" s="28" t="str">
        <f t="shared" si="26"/>
        <v/>
      </c>
      <c r="J393" s="29" t="str">
        <f t="shared" si="28"/>
        <v/>
      </c>
      <c r="K393" s="47" t="str">
        <f t="shared" si="29"/>
        <v/>
      </c>
      <c r="L393" s="28" t="str">
        <f t="shared" si="27"/>
        <v>UEC</v>
      </c>
      <c r="M393" s="28" t="str">
        <f>IF(ISBLANK(F393),"",IF(ISBLANK(C393),IF(ISBLANK(D393),VLOOKUP(E393&amp;J393,'Classes Cup'!$A$2:$B$316,2,FALSE),VLOOKUP(E393&amp;I393,'Classes Cup'!$A$2:$B$316,2,FALSE)),VLOOKUP(IF(E393="M","C"&amp;J393,"L"&amp;J393),'Classes Cup'!$A$2:$B$316,2,FALSE)))</f>
        <v/>
      </c>
      <c r="N393" s="37" t="str">
        <f>IF(M393="","",VLOOKUP(M393,'Classes Cup'!$D$2:$E$50,2,FALSE))</f>
        <v/>
      </c>
    </row>
    <row r="394" spans="1:14" customFormat="1">
      <c r="A394" s="40" t="str">
        <f t="shared" si="25"/>
        <v/>
      </c>
      <c r="B394" s="46"/>
      <c r="C394" s="38"/>
      <c r="D394" s="42"/>
      <c r="E394" s="38"/>
      <c r="F394" s="45"/>
      <c r="G394" s="46"/>
      <c r="H394" s="46"/>
      <c r="I394" s="28" t="str">
        <f t="shared" si="26"/>
        <v/>
      </c>
      <c r="J394" s="29" t="str">
        <f t="shared" si="28"/>
        <v/>
      </c>
      <c r="K394" s="47" t="str">
        <f t="shared" si="29"/>
        <v/>
      </c>
      <c r="L394" s="28" t="str">
        <f t="shared" si="27"/>
        <v>UEC</v>
      </c>
      <c r="M394" s="28" t="str">
        <f>IF(ISBLANK(F394),"",IF(ISBLANK(C394),IF(ISBLANK(D394),VLOOKUP(E394&amp;J394,'Classes Cup'!$A$2:$B$316,2,FALSE),VLOOKUP(E394&amp;I394,'Classes Cup'!$A$2:$B$316,2,FALSE)),VLOOKUP(IF(E394="M","C"&amp;J394,"L"&amp;J394),'Classes Cup'!$A$2:$B$316,2,FALSE)))</f>
        <v/>
      </c>
      <c r="N394" s="37" t="str">
        <f>IF(M394="","",VLOOKUP(M394,'Classes Cup'!$D$2:$E$50,2,FALSE))</f>
        <v/>
      </c>
    </row>
    <row r="395" spans="1:14" customFormat="1">
      <c r="A395" s="40" t="str">
        <f t="shared" si="25"/>
        <v/>
      </c>
      <c r="B395" s="46"/>
      <c r="C395" s="38"/>
      <c r="D395" s="42"/>
      <c r="E395" s="38"/>
      <c r="F395" s="45"/>
      <c r="G395" s="46"/>
      <c r="H395" s="46"/>
      <c r="I395" s="28" t="str">
        <f t="shared" si="26"/>
        <v/>
      </c>
      <c r="J395" s="29" t="str">
        <f t="shared" si="28"/>
        <v/>
      </c>
      <c r="K395" s="47" t="str">
        <f t="shared" si="29"/>
        <v/>
      </c>
      <c r="L395" s="28" t="str">
        <f t="shared" si="27"/>
        <v>UEC</v>
      </c>
      <c r="M395" s="28" t="str">
        <f>IF(ISBLANK(F395),"",IF(ISBLANK(C395),IF(ISBLANK(D395),VLOOKUP(E395&amp;J395,'Classes Cup'!$A$2:$B$316,2,FALSE),VLOOKUP(E395&amp;I395,'Classes Cup'!$A$2:$B$316,2,FALSE)),VLOOKUP(IF(E395="M","C"&amp;J395,"L"&amp;J395),'Classes Cup'!$A$2:$B$316,2,FALSE)))</f>
        <v/>
      </c>
      <c r="N395" s="37" t="str">
        <f>IF(M395="","",VLOOKUP(M395,'Classes Cup'!$D$2:$E$50,2,FALSE))</f>
        <v/>
      </c>
    </row>
    <row r="396" spans="1:14" customFormat="1">
      <c r="A396" s="40" t="str">
        <f t="shared" ref="A396:A459" si="30">IF(ISBLANK(F396),"",ROW(A395)-10)</f>
        <v/>
      </c>
      <c r="B396" s="46"/>
      <c r="C396" s="38"/>
      <c r="D396" s="42"/>
      <c r="E396" s="38"/>
      <c r="F396" s="45"/>
      <c r="G396" s="46"/>
      <c r="H396" s="46"/>
      <c r="I396" s="28" t="str">
        <f t="shared" ref="I396:I459" si="31">IF(AND(D396="x",ISBLANK(C396)),IF($J$10-YEAR(F396)&gt;=19,"E",IF($J$10-YEAR(F396)&gt;=17,"J","")),"")</f>
        <v/>
      </c>
      <c r="J396" s="29" t="str">
        <f t="shared" si="28"/>
        <v/>
      </c>
      <c r="K396" s="47" t="str">
        <f t="shared" si="29"/>
        <v/>
      </c>
      <c r="L396" s="28" t="str">
        <f t="shared" ref="L396:L459" si="32">$F$10</f>
        <v>UEC</v>
      </c>
      <c r="M396" s="28" t="str">
        <f>IF(ISBLANK(F396),"",IF(ISBLANK(C396),IF(ISBLANK(D396),VLOOKUP(E396&amp;J396,'Classes Cup'!$A$2:$B$316,2,FALSE),VLOOKUP(E396&amp;I396,'Classes Cup'!$A$2:$B$316,2,FALSE)),VLOOKUP(IF(E396="M","C"&amp;J396,"L"&amp;J396),'Classes Cup'!$A$2:$B$316,2,FALSE)))</f>
        <v/>
      </c>
      <c r="N396" s="37" t="str">
        <f>IF(M396="","",VLOOKUP(M396,'Classes Cup'!$D$2:$E$50,2,FALSE))</f>
        <v/>
      </c>
    </row>
    <row r="397" spans="1:14" customFormat="1">
      <c r="A397" s="40" t="str">
        <f t="shared" si="30"/>
        <v/>
      </c>
      <c r="B397" s="46"/>
      <c r="C397" s="38"/>
      <c r="D397" s="42"/>
      <c r="E397" s="38"/>
      <c r="F397" s="45"/>
      <c r="G397" s="46"/>
      <c r="H397" s="46"/>
      <c r="I397" s="28" t="str">
        <f t="shared" si="31"/>
        <v/>
      </c>
      <c r="J397" s="29" t="str">
        <f t="shared" ref="J397:J460" si="33">IF(ISBLANK(F397),"",TEXT($J$10-YEAR(F397),"00"))</f>
        <v/>
      </c>
      <c r="K397" s="47" t="str">
        <f t="shared" ref="K397:K460" si="34">IF(ISBLANK(F397),"",(IF($I397="E",65,IF($I397="J",45,IF(C397="X",30,IF(OR($J397="15",$J397="16"),30,30))))))</f>
        <v/>
      </c>
      <c r="L397" s="28" t="str">
        <f t="shared" si="32"/>
        <v>UEC</v>
      </c>
      <c r="M397" s="28" t="str">
        <f>IF(ISBLANK(F397),"",IF(ISBLANK(C397),IF(ISBLANK(D397),VLOOKUP(E397&amp;J397,'Classes Cup'!$A$2:$B$316,2,FALSE),VLOOKUP(E397&amp;I397,'Classes Cup'!$A$2:$B$316,2,FALSE)),VLOOKUP(IF(E397="M","C"&amp;J397,"L"&amp;J397),'Classes Cup'!$A$2:$B$316,2,FALSE)))</f>
        <v/>
      </c>
      <c r="N397" s="37" t="str">
        <f>IF(M397="","",VLOOKUP(M397,'Classes Cup'!$D$2:$E$50,2,FALSE))</f>
        <v/>
      </c>
    </row>
    <row r="398" spans="1:14" customFormat="1">
      <c r="A398" s="40" t="str">
        <f t="shared" si="30"/>
        <v/>
      </c>
      <c r="B398" s="46"/>
      <c r="C398" s="38"/>
      <c r="D398" s="42"/>
      <c r="E398" s="38"/>
      <c r="F398" s="45"/>
      <c r="G398" s="46"/>
      <c r="H398" s="46"/>
      <c r="I398" s="28" t="str">
        <f t="shared" si="31"/>
        <v/>
      </c>
      <c r="J398" s="29" t="str">
        <f t="shared" si="33"/>
        <v/>
      </c>
      <c r="K398" s="47" t="str">
        <f t="shared" si="34"/>
        <v/>
      </c>
      <c r="L398" s="28" t="str">
        <f t="shared" si="32"/>
        <v>UEC</v>
      </c>
      <c r="M398" s="28" t="str">
        <f>IF(ISBLANK(F398),"",IF(ISBLANK(C398),IF(ISBLANK(D398),VLOOKUP(E398&amp;J398,'Classes Cup'!$A$2:$B$316,2,FALSE),VLOOKUP(E398&amp;I398,'Classes Cup'!$A$2:$B$316,2,FALSE)),VLOOKUP(IF(E398="M","C"&amp;J398,"L"&amp;J398),'Classes Cup'!$A$2:$B$316,2,FALSE)))</f>
        <v/>
      </c>
      <c r="N398" s="37" t="str">
        <f>IF(M398="","",VLOOKUP(M398,'Classes Cup'!$D$2:$E$50,2,FALSE))</f>
        <v/>
      </c>
    </row>
    <row r="399" spans="1:14" customFormat="1">
      <c r="A399" s="40" t="str">
        <f t="shared" si="30"/>
        <v/>
      </c>
      <c r="B399" s="46"/>
      <c r="C399" s="38"/>
      <c r="D399" s="42"/>
      <c r="E399" s="38"/>
      <c r="F399" s="45"/>
      <c r="G399" s="46"/>
      <c r="H399" s="46"/>
      <c r="I399" s="28" t="str">
        <f t="shared" si="31"/>
        <v/>
      </c>
      <c r="J399" s="29" t="str">
        <f t="shared" si="33"/>
        <v/>
      </c>
      <c r="K399" s="47" t="str">
        <f t="shared" si="34"/>
        <v/>
      </c>
      <c r="L399" s="28" t="str">
        <f t="shared" si="32"/>
        <v>UEC</v>
      </c>
      <c r="M399" s="28" t="str">
        <f>IF(ISBLANK(F399),"",IF(ISBLANK(C399),IF(ISBLANK(D399),VLOOKUP(E399&amp;J399,'Classes Cup'!$A$2:$B$316,2,FALSE),VLOOKUP(E399&amp;I399,'Classes Cup'!$A$2:$B$316,2,FALSE)),VLOOKUP(IF(E399="M","C"&amp;J399,"L"&amp;J399),'Classes Cup'!$A$2:$B$316,2,FALSE)))</f>
        <v/>
      </c>
      <c r="N399" s="37" t="str">
        <f>IF(M399="","",VLOOKUP(M399,'Classes Cup'!$D$2:$E$50,2,FALSE))</f>
        <v/>
      </c>
    </row>
    <row r="400" spans="1:14" customFormat="1">
      <c r="A400" s="40" t="str">
        <f t="shared" si="30"/>
        <v/>
      </c>
      <c r="B400" s="46"/>
      <c r="C400" s="38"/>
      <c r="D400" s="42"/>
      <c r="E400" s="38"/>
      <c r="F400" s="45"/>
      <c r="G400" s="46"/>
      <c r="H400" s="46"/>
      <c r="I400" s="28" t="str">
        <f t="shared" si="31"/>
        <v/>
      </c>
      <c r="J400" s="29" t="str">
        <f t="shared" si="33"/>
        <v/>
      </c>
      <c r="K400" s="47" t="str">
        <f t="shared" si="34"/>
        <v/>
      </c>
      <c r="L400" s="28" t="str">
        <f t="shared" si="32"/>
        <v>UEC</v>
      </c>
      <c r="M400" s="28" t="str">
        <f>IF(ISBLANK(F400),"",IF(ISBLANK(C400),IF(ISBLANK(D400),VLOOKUP(E400&amp;J400,'Classes Cup'!$A$2:$B$316,2,FALSE),VLOOKUP(E400&amp;I400,'Classes Cup'!$A$2:$B$316,2,FALSE)),VLOOKUP(IF(E400="M","C"&amp;J400,"L"&amp;J400),'Classes Cup'!$A$2:$B$316,2,FALSE)))</f>
        <v/>
      </c>
      <c r="N400" s="37" t="str">
        <f>IF(M400="","",VLOOKUP(M400,'Classes Cup'!$D$2:$E$50,2,FALSE))</f>
        <v/>
      </c>
    </row>
    <row r="401" spans="1:14" customFormat="1">
      <c r="A401" s="40" t="str">
        <f t="shared" si="30"/>
        <v/>
      </c>
      <c r="B401" s="46"/>
      <c r="C401" s="38"/>
      <c r="D401" s="42"/>
      <c r="E401" s="38"/>
      <c r="F401" s="45"/>
      <c r="G401" s="46"/>
      <c r="H401" s="46"/>
      <c r="I401" s="28" t="str">
        <f t="shared" si="31"/>
        <v/>
      </c>
      <c r="J401" s="29" t="str">
        <f t="shared" si="33"/>
        <v/>
      </c>
      <c r="K401" s="47" t="str">
        <f t="shared" si="34"/>
        <v/>
      </c>
      <c r="L401" s="28" t="str">
        <f t="shared" si="32"/>
        <v>UEC</v>
      </c>
      <c r="M401" s="28" t="str">
        <f>IF(ISBLANK(F401),"",IF(ISBLANK(C401),IF(ISBLANK(D401),VLOOKUP(E401&amp;J401,'Classes Cup'!$A$2:$B$316,2,FALSE),VLOOKUP(E401&amp;I401,'Classes Cup'!$A$2:$B$316,2,FALSE)),VLOOKUP(IF(E401="M","C"&amp;J401,"L"&amp;J401),'Classes Cup'!$A$2:$B$316,2,FALSE)))</f>
        <v/>
      </c>
      <c r="N401" s="37" t="str">
        <f>IF(M401="","",VLOOKUP(M401,'Classes Cup'!$D$2:$E$50,2,FALSE))</f>
        <v/>
      </c>
    </row>
    <row r="402" spans="1:14" customFormat="1">
      <c r="A402" s="40" t="str">
        <f t="shared" si="30"/>
        <v/>
      </c>
      <c r="B402" s="46"/>
      <c r="C402" s="38"/>
      <c r="D402" s="42"/>
      <c r="E402" s="38"/>
      <c r="F402" s="45"/>
      <c r="G402" s="46"/>
      <c r="H402" s="46"/>
      <c r="I402" s="28" t="str">
        <f t="shared" si="31"/>
        <v/>
      </c>
      <c r="J402" s="29" t="str">
        <f t="shared" si="33"/>
        <v/>
      </c>
      <c r="K402" s="47" t="str">
        <f t="shared" si="34"/>
        <v/>
      </c>
      <c r="L402" s="28" t="str">
        <f t="shared" si="32"/>
        <v>UEC</v>
      </c>
      <c r="M402" s="28" t="str">
        <f>IF(ISBLANK(F402),"",IF(ISBLANK(C402),IF(ISBLANK(D402),VLOOKUP(E402&amp;J402,'Classes Cup'!$A$2:$B$316,2,FALSE),VLOOKUP(E402&amp;I402,'Classes Cup'!$A$2:$B$316,2,FALSE)),VLOOKUP(IF(E402="M","C"&amp;J402,"L"&amp;J402),'Classes Cup'!$A$2:$B$316,2,FALSE)))</f>
        <v/>
      </c>
      <c r="N402" s="37" t="str">
        <f>IF(M402="","",VLOOKUP(M402,'Classes Cup'!$D$2:$E$50,2,FALSE))</f>
        <v/>
      </c>
    </row>
    <row r="403" spans="1:14" customFormat="1">
      <c r="A403" s="40" t="str">
        <f t="shared" si="30"/>
        <v/>
      </c>
      <c r="B403" s="46"/>
      <c r="C403" s="38"/>
      <c r="D403" s="42"/>
      <c r="E403" s="38"/>
      <c r="F403" s="45"/>
      <c r="G403" s="46"/>
      <c r="H403" s="46"/>
      <c r="I403" s="28" t="str">
        <f t="shared" si="31"/>
        <v/>
      </c>
      <c r="J403" s="29" t="str">
        <f t="shared" si="33"/>
        <v/>
      </c>
      <c r="K403" s="47" t="str">
        <f t="shared" si="34"/>
        <v/>
      </c>
      <c r="L403" s="28" t="str">
        <f t="shared" si="32"/>
        <v>UEC</v>
      </c>
      <c r="M403" s="28" t="str">
        <f>IF(ISBLANK(F403),"",IF(ISBLANK(C403),IF(ISBLANK(D403),VLOOKUP(E403&amp;J403,'Classes Cup'!$A$2:$B$316,2,FALSE),VLOOKUP(E403&amp;I403,'Classes Cup'!$A$2:$B$316,2,FALSE)),VLOOKUP(IF(E403="M","C"&amp;J403,"L"&amp;J403),'Classes Cup'!$A$2:$B$316,2,FALSE)))</f>
        <v/>
      </c>
      <c r="N403" s="37" t="str">
        <f>IF(M403="","",VLOOKUP(M403,'Classes Cup'!$D$2:$E$50,2,FALSE))</f>
        <v/>
      </c>
    </row>
    <row r="404" spans="1:14" customFormat="1">
      <c r="A404" s="40" t="str">
        <f t="shared" si="30"/>
        <v/>
      </c>
      <c r="B404" s="46"/>
      <c r="C404" s="38"/>
      <c r="D404" s="42"/>
      <c r="E404" s="38"/>
      <c r="F404" s="45"/>
      <c r="G404" s="46"/>
      <c r="H404" s="46"/>
      <c r="I404" s="28" t="str">
        <f t="shared" si="31"/>
        <v/>
      </c>
      <c r="J404" s="29" t="str">
        <f t="shared" si="33"/>
        <v/>
      </c>
      <c r="K404" s="47" t="str">
        <f t="shared" si="34"/>
        <v/>
      </c>
      <c r="L404" s="28" t="str">
        <f t="shared" si="32"/>
        <v>UEC</v>
      </c>
      <c r="M404" s="28" t="str">
        <f>IF(ISBLANK(F404),"",IF(ISBLANK(C404),IF(ISBLANK(D404),VLOOKUP(E404&amp;J404,'Classes Cup'!$A$2:$B$316,2,FALSE),VLOOKUP(E404&amp;I404,'Classes Cup'!$A$2:$B$316,2,FALSE)),VLOOKUP(IF(E404="M","C"&amp;J404,"L"&amp;J404),'Classes Cup'!$A$2:$B$316,2,FALSE)))</f>
        <v/>
      </c>
      <c r="N404" s="37" t="str">
        <f>IF(M404="","",VLOOKUP(M404,'Classes Cup'!$D$2:$E$50,2,FALSE))</f>
        <v/>
      </c>
    </row>
    <row r="405" spans="1:14" customFormat="1">
      <c r="A405" s="40" t="str">
        <f t="shared" si="30"/>
        <v/>
      </c>
      <c r="B405" s="46"/>
      <c r="C405" s="38"/>
      <c r="D405" s="42"/>
      <c r="E405" s="38"/>
      <c r="F405" s="45"/>
      <c r="G405" s="46"/>
      <c r="H405" s="46"/>
      <c r="I405" s="28" t="str">
        <f t="shared" si="31"/>
        <v/>
      </c>
      <c r="J405" s="29" t="str">
        <f t="shared" si="33"/>
        <v/>
      </c>
      <c r="K405" s="47" t="str">
        <f t="shared" si="34"/>
        <v/>
      </c>
      <c r="L405" s="28" t="str">
        <f t="shared" si="32"/>
        <v>UEC</v>
      </c>
      <c r="M405" s="28" t="str">
        <f>IF(ISBLANK(F405),"",IF(ISBLANK(C405),IF(ISBLANK(D405),VLOOKUP(E405&amp;J405,'Classes Cup'!$A$2:$B$316,2,FALSE),VLOOKUP(E405&amp;I405,'Classes Cup'!$A$2:$B$316,2,FALSE)),VLOOKUP(IF(E405="M","C"&amp;J405,"L"&amp;J405),'Classes Cup'!$A$2:$B$316,2,FALSE)))</f>
        <v/>
      </c>
      <c r="N405" s="37" t="str">
        <f>IF(M405="","",VLOOKUP(M405,'Classes Cup'!$D$2:$E$50,2,FALSE))</f>
        <v/>
      </c>
    </row>
    <row r="406" spans="1:14" customFormat="1">
      <c r="A406" s="40" t="str">
        <f t="shared" si="30"/>
        <v/>
      </c>
      <c r="B406" s="46"/>
      <c r="C406" s="38"/>
      <c r="D406" s="42"/>
      <c r="E406" s="38"/>
      <c r="F406" s="45"/>
      <c r="G406" s="46"/>
      <c r="H406" s="46"/>
      <c r="I406" s="28" t="str">
        <f t="shared" si="31"/>
        <v/>
      </c>
      <c r="J406" s="29" t="str">
        <f t="shared" si="33"/>
        <v/>
      </c>
      <c r="K406" s="47" t="str">
        <f t="shared" si="34"/>
        <v/>
      </c>
      <c r="L406" s="28" t="str">
        <f t="shared" si="32"/>
        <v>UEC</v>
      </c>
      <c r="M406" s="28" t="str">
        <f>IF(ISBLANK(F406),"",IF(ISBLANK(C406),IF(ISBLANK(D406),VLOOKUP(E406&amp;J406,'Classes Cup'!$A$2:$B$316,2,FALSE),VLOOKUP(E406&amp;I406,'Classes Cup'!$A$2:$B$316,2,FALSE)),VLOOKUP(IF(E406="M","C"&amp;J406,"L"&amp;J406),'Classes Cup'!$A$2:$B$316,2,FALSE)))</f>
        <v/>
      </c>
      <c r="N406" s="37" t="str">
        <f>IF(M406="","",VLOOKUP(M406,'Classes Cup'!$D$2:$E$50,2,FALSE))</f>
        <v/>
      </c>
    </row>
    <row r="407" spans="1:14" customFormat="1">
      <c r="A407" s="40" t="str">
        <f t="shared" si="30"/>
        <v/>
      </c>
      <c r="B407" s="46"/>
      <c r="C407" s="38"/>
      <c r="D407" s="42"/>
      <c r="E407" s="38"/>
      <c r="F407" s="45"/>
      <c r="G407" s="46"/>
      <c r="H407" s="46"/>
      <c r="I407" s="28" t="str">
        <f t="shared" si="31"/>
        <v/>
      </c>
      <c r="J407" s="29" t="str">
        <f t="shared" si="33"/>
        <v/>
      </c>
      <c r="K407" s="47" t="str">
        <f t="shared" si="34"/>
        <v/>
      </c>
      <c r="L407" s="28" t="str">
        <f t="shared" si="32"/>
        <v>UEC</v>
      </c>
      <c r="M407" s="28" t="str">
        <f>IF(ISBLANK(F407),"",IF(ISBLANK(C407),IF(ISBLANK(D407),VLOOKUP(E407&amp;J407,'Classes Cup'!$A$2:$B$316,2,FALSE),VLOOKUP(E407&amp;I407,'Classes Cup'!$A$2:$B$316,2,FALSE)),VLOOKUP(IF(E407="M","C"&amp;J407,"L"&amp;J407),'Classes Cup'!$A$2:$B$316,2,FALSE)))</f>
        <v/>
      </c>
      <c r="N407" s="37" t="str">
        <f>IF(M407="","",VLOOKUP(M407,'Classes Cup'!$D$2:$E$50,2,FALSE))</f>
        <v/>
      </c>
    </row>
    <row r="408" spans="1:14" customFormat="1">
      <c r="A408" s="40" t="str">
        <f t="shared" si="30"/>
        <v/>
      </c>
      <c r="B408" s="46"/>
      <c r="C408" s="38"/>
      <c r="D408" s="42"/>
      <c r="E408" s="38"/>
      <c r="F408" s="45"/>
      <c r="G408" s="46"/>
      <c r="H408" s="46"/>
      <c r="I408" s="28" t="str">
        <f t="shared" si="31"/>
        <v/>
      </c>
      <c r="J408" s="29" t="str">
        <f t="shared" si="33"/>
        <v/>
      </c>
      <c r="K408" s="47" t="str">
        <f t="shared" si="34"/>
        <v/>
      </c>
      <c r="L408" s="28" t="str">
        <f t="shared" si="32"/>
        <v>UEC</v>
      </c>
      <c r="M408" s="28" t="str">
        <f>IF(ISBLANK(F408),"",IF(ISBLANK(C408),IF(ISBLANK(D408),VLOOKUP(E408&amp;J408,'Classes Cup'!$A$2:$B$316,2,FALSE),VLOOKUP(E408&amp;I408,'Classes Cup'!$A$2:$B$316,2,FALSE)),VLOOKUP(IF(E408="M","C"&amp;J408,"L"&amp;J408),'Classes Cup'!$A$2:$B$316,2,FALSE)))</f>
        <v/>
      </c>
      <c r="N408" s="37" t="str">
        <f>IF(M408="","",VLOOKUP(M408,'Classes Cup'!$D$2:$E$50,2,FALSE))</f>
        <v/>
      </c>
    </row>
    <row r="409" spans="1:14" customFormat="1">
      <c r="A409" s="40" t="str">
        <f t="shared" si="30"/>
        <v/>
      </c>
      <c r="B409" s="46"/>
      <c r="C409" s="38"/>
      <c r="D409" s="42"/>
      <c r="E409" s="38"/>
      <c r="F409" s="45"/>
      <c r="G409" s="46"/>
      <c r="H409" s="46"/>
      <c r="I409" s="28" t="str">
        <f t="shared" si="31"/>
        <v/>
      </c>
      <c r="J409" s="29" t="str">
        <f t="shared" si="33"/>
        <v/>
      </c>
      <c r="K409" s="47" t="str">
        <f t="shared" si="34"/>
        <v/>
      </c>
      <c r="L409" s="28" t="str">
        <f t="shared" si="32"/>
        <v>UEC</v>
      </c>
      <c r="M409" s="28" t="str">
        <f>IF(ISBLANK(F409),"",IF(ISBLANK(C409),IF(ISBLANK(D409),VLOOKUP(E409&amp;J409,'Classes Cup'!$A$2:$B$316,2,FALSE),VLOOKUP(E409&amp;I409,'Classes Cup'!$A$2:$B$316,2,FALSE)),VLOOKUP(IF(E409="M","C"&amp;J409,"L"&amp;J409),'Classes Cup'!$A$2:$B$316,2,FALSE)))</f>
        <v/>
      </c>
      <c r="N409" s="37" t="str">
        <f>IF(M409="","",VLOOKUP(M409,'Classes Cup'!$D$2:$E$50,2,FALSE))</f>
        <v/>
      </c>
    </row>
    <row r="410" spans="1:14" customFormat="1">
      <c r="A410" s="40" t="str">
        <f t="shared" si="30"/>
        <v/>
      </c>
      <c r="B410" s="46"/>
      <c r="C410" s="38"/>
      <c r="D410" s="42"/>
      <c r="E410" s="38"/>
      <c r="F410" s="45"/>
      <c r="G410" s="46"/>
      <c r="H410" s="46"/>
      <c r="I410" s="28" t="str">
        <f t="shared" si="31"/>
        <v/>
      </c>
      <c r="J410" s="29" t="str">
        <f t="shared" si="33"/>
        <v/>
      </c>
      <c r="K410" s="47" t="str">
        <f t="shared" si="34"/>
        <v/>
      </c>
      <c r="L410" s="28" t="str">
        <f t="shared" si="32"/>
        <v>UEC</v>
      </c>
      <c r="M410" s="28" t="str">
        <f>IF(ISBLANK(F410),"",IF(ISBLANK(C410),IF(ISBLANK(D410),VLOOKUP(E410&amp;J410,'Classes Cup'!$A$2:$B$316,2,FALSE),VLOOKUP(E410&amp;I410,'Classes Cup'!$A$2:$B$316,2,FALSE)),VLOOKUP(IF(E410="M","C"&amp;J410,"L"&amp;J410),'Classes Cup'!$A$2:$B$316,2,FALSE)))</f>
        <v/>
      </c>
      <c r="N410" s="37" t="str">
        <f>IF(M410="","",VLOOKUP(M410,'Classes Cup'!$D$2:$E$50,2,FALSE))</f>
        <v/>
      </c>
    </row>
    <row r="411" spans="1:14" customFormat="1">
      <c r="A411" s="40" t="str">
        <f t="shared" si="30"/>
        <v/>
      </c>
      <c r="B411" s="46"/>
      <c r="C411" s="38"/>
      <c r="D411" s="42"/>
      <c r="E411" s="38"/>
      <c r="F411" s="45"/>
      <c r="G411" s="46"/>
      <c r="H411" s="46"/>
      <c r="I411" s="28" t="str">
        <f t="shared" si="31"/>
        <v/>
      </c>
      <c r="J411" s="29" t="str">
        <f t="shared" si="33"/>
        <v/>
      </c>
      <c r="K411" s="47" t="str">
        <f t="shared" si="34"/>
        <v/>
      </c>
      <c r="L411" s="28" t="str">
        <f t="shared" si="32"/>
        <v>UEC</v>
      </c>
      <c r="M411" s="28" t="str">
        <f>IF(ISBLANK(F411),"",IF(ISBLANK(C411),IF(ISBLANK(D411),VLOOKUP(E411&amp;J411,'Classes Cup'!$A$2:$B$316,2,FALSE),VLOOKUP(E411&amp;I411,'Classes Cup'!$A$2:$B$316,2,FALSE)),VLOOKUP(IF(E411="M","C"&amp;J411,"L"&amp;J411),'Classes Cup'!$A$2:$B$316,2,FALSE)))</f>
        <v/>
      </c>
      <c r="N411" s="37" t="str">
        <f>IF(M411="","",VLOOKUP(M411,'Classes Cup'!$D$2:$E$50,2,FALSE))</f>
        <v/>
      </c>
    </row>
    <row r="412" spans="1:14" customFormat="1">
      <c r="A412" s="40" t="str">
        <f t="shared" si="30"/>
        <v/>
      </c>
      <c r="B412" s="46"/>
      <c r="C412" s="38"/>
      <c r="D412" s="42"/>
      <c r="E412" s="38"/>
      <c r="F412" s="45"/>
      <c r="G412" s="46"/>
      <c r="H412" s="46"/>
      <c r="I412" s="28" t="str">
        <f t="shared" si="31"/>
        <v/>
      </c>
      <c r="J412" s="29" t="str">
        <f t="shared" si="33"/>
        <v/>
      </c>
      <c r="K412" s="47" t="str">
        <f t="shared" si="34"/>
        <v/>
      </c>
      <c r="L412" s="28" t="str">
        <f t="shared" si="32"/>
        <v>UEC</v>
      </c>
      <c r="M412" s="28" t="str">
        <f>IF(ISBLANK(F412),"",IF(ISBLANK(C412),IF(ISBLANK(D412),VLOOKUP(E412&amp;J412,'Classes Cup'!$A$2:$B$316,2,FALSE),VLOOKUP(E412&amp;I412,'Classes Cup'!$A$2:$B$316,2,FALSE)),VLOOKUP(IF(E412="M","C"&amp;J412,"L"&amp;J412),'Classes Cup'!$A$2:$B$316,2,FALSE)))</f>
        <v/>
      </c>
      <c r="N412" s="37" t="str">
        <f>IF(M412="","",VLOOKUP(M412,'Classes Cup'!$D$2:$E$50,2,FALSE))</f>
        <v/>
      </c>
    </row>
    <row r="413" spans="1:14" customFormat="1">
      <c r="A413" s="40" t="str">
        <f t="shared" si="30"/>
        <v/>
      </c>
      <c r="B413" s="46"/>
      <c r="C413" s="38"/>
      <c r="D413" s="42"/>
      <c r="E413" s="38"/>
      <c r="F413" s="45"/>
      <c r="G413" s="46"/>
      <c r="H413" s="46"/>
      <c r="I413" s="28" t="str">
        <f t="shared" si="31"/>
        <v/>
      </c>
      <c r="J413" s="29" t="str">
        <f t="shared" si="33"/>
        <v/>
      </c>
      <c r="K413" s="47" t="str">
        <f t="shared" si="34"/>
        <v/>
      </c>
      <c r="L413" s="28" t="str">
        <f t="shared" si="32"/>
        <v>UEC</v>
      </c>
      <c r="M413" s="28" t="str">
        <f>IF(ISBLANK(F413),"",IF(ISBLANK(C413),IF(ISBLANK(D413),VLOOKUP(E413&amp;J413,'Classes Cup'!$A$2:$B$316,2,FALSE),VLOOKUP(E413&amp;I413,'Classes Cup'!$A$2:$B$316,2,FALSE)),VLOOKUP(IF(E413="M","C"&amp;J413,"L"&amp;J413),'Classes Cup'!$A$2:$B$316,2,FALSE)))</f>
        <v/>
      </c>
      <c r="N413" s="37" t="str">
        <f>IF(M413="","",VLOOKUP(M413,'Classes Cup'!$D$2:$E$50,2,FALSE))</f>
        <v/>
      </c>
    </row>
    <row r="414" spans="1:14" customFormat="1">
      <c r="A414" s="40" t="str">
        <f t="shared" si="30"/>
        <v/>
      </c>
      <c r="B414" s="46"/>
      <c r="C414" s="38"/>
      <c r="D414" s="42"/>
      <c r="E414" s="38"/>
      <c r="F414" s="45"/>
      <c r="G414" s="46"/>
      <c r="H414" s="46"/>
      <c r="I414" s="28" t="str">
        <f t="shared" si="31"/>
        <v/>
      </c>
      <c r="J414" s="29" t="str">
        <f t="shared" si="33"/>
        <v/>
      </c>
      <c r="K414" s="47" t="str">
        <f t="shared" si="34"/>
        <v/>
      </c>
      <c r="L414" s="28" t="str">
        <f t="shared" si="32"/>
        <v>UEC</v>
      </c>
      <c r="M414" s="28" t="str">
        <f>IF(ISBLANK(F414),"",IF(ISBLANK(C414),IF(ISBLANK(D414),VLOOKUP(E414&amp;J414,'Classes Cup'!$A$2:$B$316,2,FALSE),VLOOKUP(E414&amp;I414,'Classes Cup'!$A$2:$B$316,2,FALSE)),VLOOKUP(IF(E414="M","C"&amp;J414,"L"&amp;J414),'Classes Cup'!$A$2:$B$316,2,FALSE)))</f>
        <v/>
      </c>
      <c r="N414" s="37" t="str">
        <f>IF(M414="","",VLOOKUP(M414,'Classes Cup'!$D$2:$E$50,2,FALSE))</f>
        <v/>
      </c>
    </row>
    <row r="415" spans="1:14" customFormat="1">
      <c r="A415" s="40" t="str">
        <f t="shared" si="30"/>
        <v/>
      </c>
      <c r="B415" s="46"/>
      <c r="C415" s="38"/>
      <c r="D415" s="42"/>
      <c r="E415" s="38"/>
      <c r="F415" s="45"/>
      <c r="G415" s="46"/>
      <c r="H415" s="46"/>
      <c r="I415" s="28" t="str">
        <f t="shared" si="31"/>
        <v/>
      </c>
      <c r="J415" s="29" t="str">
        <f t="shared" si="33"/>
        <v/>
      </c>
      <c r="K415" s="47" t="str">
        <f t="shared" si="34"/>
        <v/>
      </c>
      <c r="L415" s="28" t="str">
        <f t="shared" si="32"/>
        <v>UEC</v>
      </c>
      <c r="M415" s="28" t="str">
        <f>IF(ISBLANK(F415),"",IF(ISBLANK(C415),IF(ISBLANK(D415),VLOOKUP(E415&amp;J415,'Classes Cup'!$A$2:$B$316,2,FALSE),VLOOKUP(E415&amp;I415,'Classes Cup'!$A$2:$B$316,2,FALSE)),VLOOKUP(IF(E415="M","C"&amp;J415,"L"&amp;J415),'Classes Cup'!$A$2:$B$316,2,FALSE)))</f>
        <v/>
      </c>
      <c r="N415" s="37" t="str">
        <f>IF(M415="","",VLOOKUP(M415,'Classes Cup'!$D$2:$E$50,2,FALSE))</f>
        <v/>
      </c>
    </row>
    <row r="416" spans="1:14" customFormat="1">
      <c r="A416" s="40" t="str">
        <f t="shared" si="30"/>
        <v/>
      </c>
      <c r="B416" s="46"/>
      <c r="C416" s="38"/>
      <c r="D416" s="42"/>
      <c r="E416" s="38"/>
      <c r="F416" s="45"/>
      <c r="G416" s="46"/>
      <c r="H416" s="46"/>
      <c r="I416" s="28" t="str">
        <f t="shared" si="31"/>
        <v/>
      </c>
      <c r="J416" s="29" t="str">
        <f t="shared" si="33"/>
        <v/>
      </c>
      <c r="K416" s="47" t="str">
        <f t="shared" si="34"/>
        <v/>
      </c>
      <c r="L416" s="28" t="str">
        <f t="shared" si="32"/>
        <v>UEC</v>
      </c>
      <c r="M416" s="28" t="str">
        <f>IF(ISBLANK(F416),"",IF(ISBLANK(C416),IF(ISBLANK(D416),VLOOKUP(E416&amp;J416,'Classes Cup'!$A$2:$B$316,2,FALSE),VLOOKUP(E416&amp;I416,'Classes Cup'!$A$2:$B$316,2,FALSE)),VLOOKUP(IF(E416="M","C"&amp;J416,"L"&amp;J416),'Classes Cup'!$A$2:$B$316,2,FALSE)))</f>
        <v/>
      </c>
      <c r="N416" s="37" t="str">
        <f>IF(M416="","",VLOOKUP(M416,'Classes Cup'!$D$2:$E$50,2,FALSE))</f>
        <v/>
      </c>
    </row>
    <row r="417" spans="1:14" customFormat="1">
      <c r="A417" s="40" t="str">
        <f t="shared" si="30"/>
        <v/>
      </c>
      <c r="B417" s="46"/>
      <c r="C417" s="38"/>
      <c r="D417" s="42"/>
      <c r="E417" s="38"/>
      <c r="F417" s="45"/>
      <c r="G417" s="46"/>
      <c r="H417" s="46"/>
      <c r="I417" s="28" t="str">
        <f t="shared" si="31"/>
        <v/>
      </c>
      <c r="J417" s="29" t="str">
        <f t="shared" si="33"/>
        <v/>
      </c>
      <c r="K417" s="47" t="str">
        <f t="shared" si="34"/>
        <v/>
      </c>
      <c r="L417" s="28" t="str">
        <f t="shared" si="32"/>
        <v>UEC</v>
      </c>
      <c r="M417" s="28" t="str">
        <f>IF(ISBLANK(F417),"",IF(ISBLANK(C417),IF(ISBLANK(D417),VLOOKUP(E417&amp;J417,'Classes Cup'!$A$2:$B$316,2,FALSE),VLOOKUP(E417&amp;I417,'Classes Cup'!$A$2:$B$316,2,FALSE)),VLOOKUP(IF(E417="M","C"&amp;J417,"L"&amp;J417),'Classes Cup'!$A$2:$B$316,2,FALSE)))</f>
        <v/>
      </c>
      <c r="N417" s="37" t="str">
        <f>IF(M417="","",VLOOKUP(M417,'Classes Cup'!$D$2:$E$50,2,FALSE))</f>
        <v/>
      </c>
    </row>
    <row r="418" spans="1:14" customFormat="1">
      <c r="A418" s="40" t="str">
        <f t="shared" si="30"/>
        <v/>
      </c>
      <c r="B418" s="46"/>
      <c r="C418" s="38"/>
      <c r="D418" s="42"/>
      <c r="E418" s="38"/>
      <c r="F418" s="45"/>
      <c r="G418" s="46"/>
      <c r="H418" s="46"/>
      <c r="I418" s="28" t="str">
        <f t="shared" si="31"/>
        <v/>
      </c>
      <c r="J418" s="29" t="str">
        <f t="shared" si="33"/>
        <v/>
      </c>
      <c r="K418" s="47" t="str">
        <f t="shared" si="34"/>
        <v/>
      </c>
      <c r="L418" s="28" t="str">
        <f t="shared" si="32"/>
        <v>UEC</v>
      </c>
      <c r="M418" s="28" t="str">
        <f>IF(ISBLANK(F418),"",IF(ISBLANK(C418),IF(ISBLANK(D418),VLOOKUP(E418&amp;J418,'Classes Cup'!$A$2:$B$316,2,FALSE),VLOOKUP(E418&amp;I418,'Classes Cup'!$A$2:$B$316,2,FALSE)),VLOOKUP(IF(E418="M","C"&amp;J418,"L"&amp;J418),'Classes Cup'!$A$2:$B$316,2,FALSE)))</f>
        <v/>
      </c>
      <c r="N418" s="37" t="str">
        <f>IF(M418="","",VLOOKUP(M418,'Classes Cup'!$D$2:$E$50,2,FALSE))</f>
        <v/>
      </c>
    </row>
    <row r="419" spans="1:14" customFormat="1">
      <c r="A419" s="40" t="str">
        <f t="shared" si="30"/>
        <v/>
      </c>
      <c r="B419" s="46"/>
      <c r="C419" s="38"/>
      <c r="D419" s="42"/>
      <c r="E419" s="38"/>
      <c r="F419" s="45"/>
      <c r="G419" s="46"/>
      <c r="H419" s="46"/>
      <c r="I419" s="28" t="str">
        <f t="shared" si="31"/>
        <v/>
      </c>
      <c r="J419" s="29" t="str">
        <f t="shared" si="33"/>
        <v/>
      </c>
      <c r="K419" s="47" t="str">
        <f t="shared" si="34"/>
        <v/>
      </c>
      <c r="L419" s="28" t="str">
        <f t="shared" si="32"/>
        <v>UEC</v>
      </c>
      <c r="M419" s="28" t="str">
        <f>IF(ISBLANK(F419),"",IF(ISBLANK(C419),IF(ISBLANK(D419),VLOOKUP(E419&amp;J419,'Classes Cup'!$A$2:$B$316,2,FALSE),VLOOKUP(E419&amp;I419,'Classes Cup'!$A$2:$B$316,2,FALSE)),VLOOKUP(IF(E419="M","C"&amp;J419,"L"&amp;J419),'Classes Cup'!$A$2:$B$316,2,FALSE)))</f>
        <v/>
      </c>
      <c r="N419" s="37" t="str">
        <f>IF(M419="","",VLOOKUP(M419,'Classes Cup'!$D$2:$E$50,2,FALSE))</f>
        <v/>
      </c>
    </row>
    <row r="420" spans="1:14" customFormat="1">
      <c r="A420" s="40" t="str">
        <f t="shared" si="30"/>
        <v/>
      </c>
      <c r="B420" s="46"/>
      <c r="C420" s="38"/>
      <c r="D420" s="42"/>
      <c r="E420" s="38"/>
      <c r="F420" s="45"/>
      <c r="G420" s="46"/>
      <c r="H420" s="46"/>
      <c r="I420" s="28" t="str">
        <f t="shared" si="31"/>
        <v/>
      </c>
      <c r="J420" s="29" t="str">
        <f t="shared" si="33"/>
        <v/>
      </c>
      <c r="K420" s="47" t="str">
        <f t="shared" si="34"/>
        <v/>
      </c>
      <c r="L420" s="28" t="str">
        <f t="shared" si="32"/>
        <v>UEC</v>
      </c>
      <c r="M420" s="28" t="str">
        <f>IF(ISBLANK(F420),"",IF(ISBLANK(C420),IF(ISBLANK(D420),VLOOKUP(E420&amp;J420,'Classes Cup'!$A$2:$B$316,2,FALSE),VLOOKUP(E420&amp;I420,'Classes Cup'!$A$2:$B$316,2,FALSE)),VLOOKUP(IF(E420="M","C"&amp;J420,"L"&amp;J420),'Classes Cup'!$A$2:$B$316,2,FALSE)))</f>
        <v/>
      </c>
      <c r="N420" s="37" t="str">
        <f>IF(M420="","",VLOOKUP(M420,'Classes Cup'!$D$2:$E$50,2,FALSE))</f>
        <v/>
      </c>
    </row>
    <row r="421" spans="1:14" customFormat="1">
      <c r="A421" s="40" t="str">
        <f t="shared" si="30"/>
        <v/>
      </c>
      <c r="B421" s="46"/>
      <c r="C421" s="38"/>
      <c r="D421" s="42"/>
      <c r="E421" s="38"/>
      <c r="F421" s="45"/>
      <c r="G421" s="46"/>
      <c r="H421" s="46"/>
      <c r="I421" s="28" t="str">
        <f t="shared" si="31"/>
        <v/>
      </c>
      <c r="J421" s="29" t="str">
        <f t="shared" si="33"/>
        <v/>
      </c>
      <c r="K421" s="47" t="str">
        <f t="shared" si="34"/>
        <v/>
      </c>
      <c r="L421" s="28" t="str">
        <f t="shared" si="32"/>
        <v>UEC</v>
      </c>
      <c r="M421" s="28" t="str">
        <f>IF(ISBLANK(F421),"",IF(ISBLANK(C421),IF(ISBLANK(D421),VLOOKUP(E421&amp;J421,'Classes Cup'!$A$2:$B$316,2,FALSE),VLOOKUP(E421&amp;I421,'Classes Cup'!$A$2:$B$316,2,FALSE)),VLOOKUP(IF(E421="M","C"&amp;J421,"L"&amp;J421),'Classes Cup'!$A$2:$B$316,2,FALSE)))</f>
        <v/>
      </c>
      <c r="N421" s="37" t="str">
        <f>IF(M421="","",VLOOKUP(M421,'Classes Cup'!$D$2:$E$50,2,FALSE))</f>
        <v/>
      </c>
    </row>
    <row r="422" spans="1:14" customFormat="1">
      <c r="A422" s="40" t="str">
        <f t="shared" si="30"/>
        <v/>
      </c>
      <c r="B422" s="46"/>
      <c r="C422" s="38"/>
      <c r="D422" s="42"/>
      <c r="E422" s="38"/>
      <c r="F422" s="45"/>
      <c r="G422" s="46"/>
      <c r="H422" s="46"/>
      <c r="I422" s="28" t="str">
        <f t="shared" si="31"/>
        <v/>
      </c>
      <c r="J422" s="29" t="str">
        <f t="shared" si="33"/>
        <v/>
      </c>
      <c r="K422" s="47" t="str">
        <f t="shared" si="34"/>
        <v/>
      </c>
      <c r="L422" s="28" t="str">
        <f t="shared" si="32"/>
        <v>UEC</v>
      </c>
      <c r="M422" s="28" t="str">
        <f>IF(ISBLANK(F422),"",IF(ISBLANK(C422),IF(ISBLANK(D422),VLOOKUP(E422&amp;J422,'Classes Cup'!$A$2:$B$316,2,FALSE),VLOOKUP(E422&amp;I422,'Classes Cup'!$A$2:$B$316,2,FALSE)),VLOOKUP(IF(E422="M","C"&amp;J422,"L"&amp;J422),'Classes Cup'!$A$2:$B$316,2,FALSE)))</f>
        <v/>
      </c>
      <c r="N422" s="37" t="str">
        <f>IF(M422="","",VLOOKUP(M422,'Classes Cup'!$D$2:$E$50,2,FALSE))</f>
        <v/>
      </c>
    </row>
    <row r="423" spans="1:14" customFormat="1">
      <c r="A423" s="40" t="str">
        <f t="shared" si="30"/>
        <v/>
      </c>
      <c r="B423" s="46"/>
      <c r="C423" s="38"/>
      <c r="D423" s="42"/>
      <c r="E423" s="38"/>
      <c r="F423" s="45"/>
      <c r="G423" s="46"/>
      <c r="H423" s="46"/>
      <c r="I423" s="28" t="str">
        <f t="shared" si="31"/>
        <v/>
      </c>
      <c r="J423" s="29" t="str">
        <f t="shared" si="33"/>
        <v/>
      </c>
      <c r="K423" s="47" t="str">
        <f t="shared" si="34"/>
        <v/>
      </c>
      <c r="L423" s="28" t="str">
        <f t="shared" si="32"/>
        <v>UEC</v>
      </c>
      <c r="M423" s="28" t="str">
        <f>IF(ISBLANK(F423),"",IF(ISBLANK(C423),IF(ISBLANK(D423),VLOOKUP(E423&amp;J423,'Classes Cup'!$A$2:$B$316,2,FALSE),VLOOKUP(E423&amp;I423,'Classes Cup'!$A$2:$B$316,2,FALSE)),VLOOKUP(IF(E423="M","C"&amp;J423,"L"&amp;J423),'Classes Cup'!$A$2:$B$316,2,FALSE)))</f>
        <v/>
      </c>
      <c r="N423" s="37" t="str">
        <f>IF(M423="","",VLOOKUP(M423,'Classes Cup'!$D$2:$E$50,2,FALSE))</f>
        <v/>
      </c>
    </row>
    <row r="424" spans="1:14" customFormat="1">
      <c r="A424" s="40" t="str">
        <f t="shared" si="30"/>
        <v/>
      </c>
      <c r="B424" s="46"/>
      <c r="C424" s="38"/>
      <c r="D424" s="42"/>
      <c r="E424" s="38"/>
      <c r="F424" s="45"/>
      <c r="G424" s="46"/>
      <c r="H424" s="46"/>
      <c r="I424" s="28" t="str">
        <f t="shared" si="31"/>
        <v/>
      </c>
      <c r="J424" s="29" t="str">
        <f t="shared" si="33"/>
        <v/>
      </c>
      <c r="K424" s="47" t="str">
        <f t="shared" si="34"/>
        <v/>
      </c>
      <c r="L424" s="28" t="str">
        <f t="shared" si="32"/>
        <v>UEC</v>
      </c>
      <c r="M424" s="28" t="str">
        <f>IF(ISBLANK(F424),"",IF(ISBLANK(C424),IF(ISBLANK(D424),VLOOKUP(E424&amp;J424,'Classes Cup'!$A$2:$B$316,2,FALSE),VLOOKUP(E424&amp;I424,'Classes Cup'!$A$2:$B$316,2,FALSE)),VLOOKUP(IF(E424="M","C"&amp;J424,"L"&amp;J424),'Classes Cup'!$A$2:$B$316,2,FALSE)))</f>
        <v/>
      </c>
      <c r="N424" s="37" t="str">
        <f>IF(M424="","",VLOOKUP(M424,'Classes Cup'!$D$2:$E$50,2,FALSE))</f>
        <v/>
      </c>
    </row>
    <row r="425" spans="1:14" customFormat="1">
      <c r="A425" s="40" t="str">
        <f t="shared" si="30"/>
        <v/>
      </c>
      <c r="B425" s="46"/>
      <c r="C425" s="38"/>
      <c r="D425" s="42"/>
      <c r="E425" s="38"/>
      <c r="F425" s="45"/>
      <c r="G425" s="46"/>
      <c r="H425" s="46"/>
      <c r="I425" s="28" t="str">
        <f t="shared" si="31"/>
        <v/>
      </c>
      <c r="J425" s="29" t="str">
        <f t="shared" si="33"/>
        <v/>
      </c>
      <c r="K425" s="47" t="str">
        <f t="shared" si="34"/>
        <v/>
      </c>
      <c r="L425" s="28" t="str">
        <f t="shared" si="32"/>
        <v>UEC</v>
      </c>
      <c r="M425" s="28" t="str">
        <f>IF(ISBLANK(F425),"",IF(ISBLANK(C425),IF(ISBLANK(D425),VLOOKUP(E425&amp;J425,'Classes Cup'!$A$2:$B$316,2,FALSE),VLOOKUP(E425&amp;I425,'Classes Cup'!$A$2:$B$316,2,FALSE)),VLOOKUP(IF(E425="M","C"&amp;J425,"L"&amp;J425),'Classes Cup'!$A$2:$B$316,2,FALSE)))</f>
        <v/>
      </c>
      <c r="N425" s="37" t="str">
        <f>IF(M425="","",VLOOKUP(M425,'Classes Cup'!$D$2:$E$50,2,FALSE))</f>
        <v/>
      </c>
    </row>
    <row r="426" spans="1:14" customFormat="1">
      <c r="A426" s="40" t="str">
        <f t="shared" si="30"/>
        <v/>
      </c>
      <c r="B426" s="46"/>
      <c r="C426" s="38"/>
      <c r="D426" s="42"/>
      <c r="E426" s="38"/>
      <c r="F426" s="45"/>
      <c r="G426" s="46"/>
      <c r="H426" s="46"/>
      <c r="I426" s="28" t="str">
        <f t="shared" si="31"/>
        <v/>
      </c>
      <c r="J426" s="29" t="str">
        <f t="shared" si="33"/>
        <v/>
      </c>
      <c r="K426" s="47" t="str">
        <f t="shared" si="34"/>
        <v/>
      </c>
      <c r="L426" s="28" t="str">
        <f t="shared" si="32"/>
        <v>UEC</v>
      </c>
      <c r="M426" s="28" t="str">
        <f>IF(ISBLANK(F426),"",IF(ISBLANK(C426),IF(ISBLANK(D426),VLOOKUP(E426&amp;J426,'Classes Cup'!$A$2:$B$316,2,FALSE),VLOOKUP(E426&amp;I426,'Classes Cup'!$A$2:$B$316,2,FALSE)),VLOOKUP(IF(E426="M","C"&amp;J426,"L"&amp;J426),'Classes Cup'!$A$2:$B$316,2,FALSE)))</f>
        <v/>
      </c>
      <c r="N426" s="37" t="str">
        <f>IF(M426="","",VLOOKUP(M426,'Classes Cup'!$D$2:$E$50,2,FALSE))</f>
        <v/>
      </c>
    </row>
    <row r="427" spans="1:14">
      <c r="A427" s="40" t="str">
        <f t="shared" si="30"/>
        <v/>
      </c>
      <c r="B427" s="46"/>
      <c r="C427" s="38"/>
      <c r="D427" s="42"/>
      <c r="E427" s="38"/>
      <c r="F427" s="45"/>
      <c r="G427" s="46"/>
      <c r="H427" s="46"/>
      <c r="I427" s="28" t="str">
        <f t="shared" si="31"/>
        <v/>
      </c>
      <c r="J427" s="29" t="str">
        <f t="shared" si="33"/>
        <v/>
      </c>
      <c r="K427" s="47" t="str">
        <f t="shared" si="34"/>
        <v/>
      </c>
      <c r="L427" s="28" t="str">
        <f t="shared" si="32"/>
        <v>UEC</v>
      </c>
      <c r="M427" s="28" t="str">
        <f>IF(ISBLANK(F427),"",IF(ISBLANK(C427),IF(ISBLANK(D427),VLOOKUP(E427&amp;J427,'Classes Cup'!$A$2:$B$316,2,FALSE),VLOOKUP(E427&amp;I427,'Classes Cup'!$A$2:$B$316,2,FALSE)),VLOOKUP(IF(E427="M","C"&amp;J427,"L"&amp;J427),'Classes Cup'!$A$2:$B$316,2,FALSE)))</f>
        <v/>
      </c>
      <c r="N427" s="37" t="str">
        <f>IF(M427="","",VLOOKUP(M427,'Classes Cup'!$D$2:$E$50,2,FALSE))</f>
        <v/>
      </c>
    </row>
    <row r="428" spans="1:14">
      <c r="A428" s="40" t="str">
        <f t="shared" si="30"/>
        <v/>
      </c>
      <c r="B428" s="46"/>
      <c r="C428" s="38"/>
      <c r="D428" s="42"/>
      <c r="E428" s="38"/>
      <c r="F428" s="45"/>
      <c r="G428" s="46"/>
      <c r="H428" s="46"/>
      <c r="I428" s="28" t="str">
        <f t="shared" si="31"/>
        <v/>
      </c>
      <c r="J428" s="29" t="str">
        <f t="shared" si="33"/>
        <v/>
      </c>
      <c r="K428" s="47" t="str">
        <f t="shared" si="34"/>
        <v/>
      </c>
      <c r="L428" s="28" t="str">
        <f t="shared" si="32"/>
        <v>UEC</v>
      </c>
      <c r="M428" s="28" t="str">
        <f>IF(ISBLANK(F428),"",IF(ISBLANK(C428),IF(ISBLANK(D428),VLOOKUP(E428&amp;J428,'Classes Cup'!$A$2:$B$316,2,FALSE),VLOOKUP(E428&amp;I428,'Classes Cup'!$A$2:$B$316,2,FALSE)),VLOOKUP(IF(E428="M","C"&amp;J428,"L"&amp;J428),'Classes Cup'!$A$2:$B$316,2,FALSE)))</f>
        <v/>
      </c>
      <c r="N428" s="37" t="str">
        <f>IF(M428="","",VLOOKUP(M428,'Classes Cup'!$D$2:$E$50,2,FALSE))</f>
        <v/>
      </c>
    </row>
    <row r="429" spans="1:14">
      <c r="A429" s="40" t="str">
        <f t="shared" si="30"/>
        <v/>
      </c>
      <c r="B429" s="46"/>
      <c r="C429" s="38"/>
      <c r="D429" s="42"/>
      <c r="E429" s="38"/>
      <c r="F429" s="45"/>
      <c r="G429" s="46"/>
      <c r="H429" s="46"/>
      <c r="I429" s="28" t="str">
        <f t="shared" si="31"/>
        <v/>
      </c>
      <c r="J429" s="29" t="str">
        <f t="shared" si="33"/>
        <v/>
      </c>
      <c r="K429" s="47" t="str">
        <f t="shared" si="34"/>
        <v/>
      </c>
      <c r="L429" s="28" t="str">
        <f t="shared" si="32"/>
        <v>UEC</v>
      </c>
      <c r="M429" s="28" t="str">
        <f>IF(ISBLANK(F429),"",IF(ISBLANK(C429),IF(ISBLANK(D429),VLOOKUP(E429&amp;J429,'Classes Cup'!$A$2:$B$316,2,FALSE),VLOOKUP(E429&amp;I429,'Classes Cup'!$A$2:$B$316,2,FALSE)),VLOOKUP(IF(E429="M","C"&amp;J429,"L"&amp;J429),'Classes Cup'!$A$2:$B$316,2,FALSE)))</f>
        <v/>
      </c>
      <c r="N429" s="37" t="str">
        <f>IF(M429="","",VLOOKUP(M429,'Classes Cup'!$D$2:$E$50,2,FALSE))</f>
        <v/>
      </c>
    </row>
    <row r="430" spans="1:14">
      <c r="A430" s="40" t="str">
        <f t="shared" si="30"/>
        <v/>
      </c>
      <c r="B430" s="46"/>
      <c r="C430" s="38"/>
      <c r="D430" s="42"/>
      <c r="E430" s="38"/>
      <c r="F430" s="45"/>
      <c r="G430" s="46"/>
      <c r="H430" s="46"/>
      <c r="I430" s="28" t="str">
        <f t="shared" si="31"/>
        <v/>
      </c>
      <c r="J430" s="29" t="str">
        <f t="shared" si="33"/>
        <v/>
      </c>
      <c r="K430" s="47" t="str">
        <f t="shared" si="34"/>
        <v/>
      </c>
      <c r="L430" s="28" t="str">
        <f t="shared" si="32"/>
        <v>UEC</v>
      </c>
      <c r="M430" s="28" t="str">
        <f>IF(ISBLANK(F430),"",IF(ISBLANK(C430),IF(ISBLANK(D430),VLOOKUP(E430&amp;J430,'Classes Cup'!$A$2:$B$316,2,FALSE),VLOOKUP(E430&amp;I430,'Classes Cup'!$A$2:$B$316,2,FALSE)),VLOOKUP(IF(E430="M","C"&amp;J430,"L"&amp;J430),'Classes Cup'!$A$2:$B$316,2,FALSE)))</f>
        <v/>
      </c>
      <c r="N430" s="37" t="str">
        <f>IF(M430="","",VLOOKUP(M430,'Classes Cup'!$D$2:$E$50,2,FALSE))</f>
        <v/>
      </c>
    </row>
    <row r="431" spans="1:14">
      <c r="A431" s="40" t="str">
        <f t="shared" si="30"/>
        <v/>
      </c>
      <c r="B431" s="46"/>
      <c r="C431" s="38"/>
      <c r="D431" s="42"/>
      <c r="E431" s="38"/>
      <c r="F431" s="45"/>
      <c r="G431" s="46"/>
      <c r="H431" s="46"/>
      <c r="I431" s="28" t="str">
        <f t="shared" si="31"/>
        <v/>
      </c>
      <c r="J431" s="29" t="str">
        <f t="shared" si="33"/>
        <v/>
      </c>
      <c r="K431" s="47" t="str">
        <f t="shared" si="34"/>
        <v/>
      </c>
      <c r="L431" s="28" t="str">
        <f t="shared" si="32"/>
        <v>UEC</v>
      </c>
      <c r="M431" s="28" t="str">
        <f>IF(ISBLANK(F431),"",IF(ISBLANK(C431),IF(ISBLANK(D431),VLOOKUP(E431&amp;J431,'Classes Cup'!$A$2:$B$316,2,FALSE),VLOOKUP(E431&amp;I431,'Classes Cup'!$A$2:$B$316,2,FALSE)),VLOOKUP(IF(E431="M","C"&amp;J431,"L"&amp;J431),'Classes Cup'!$A$2:$B$316,2,FALSE)))</f>
        <v/>
      </c>
      <c r="N431" s="37" t="str">
        <f>IF(M431="","",VLOOKUP(M431,'Classes Cup'!$D$2:$E$50,2,FALSE))</f>
        <v/>
      </c>
    </row>
    <row r="432" spans="1:14">
      <c r="A432" s="40" t="str">
        <f t="shared" si="30"/>
        <v/>
      </c>
      <c r="B432" s="46"/>
      <c r="C432" s="38"/>
      <c r="D432" s="42"/>
      <c r="E432" s="38"/>
      <c r="F432" s="45"/>
      <c r="G432" s="46"/>
      <c r="H432" s="46"/>
      <c r="I432" s="28" t="str">
        <f t="shared" si="31"/>
        <v/>
      </c>
      <c r="J432" s="29" t="str">
        <f t="shared" si="33"/>
        <v/>
      </c>
      <c r="K432" s="47" t="str">
        <f t="shared" si="34"/>
        <v/>
      </c>
      <c r="L432" s="28" t="str">
        <f t="shared" si="32"/>
        <v>UEC</v>
      </c>
      <c r="M432" s="28" t="str">
        <f>IF(ISBLANK(F432),"",IF(ISBLANK(C432),IF(ISBLANK(D432),VLOOKUP(E432&amp;J432,'Classes Cup'!$A$2:$B$316,2,FALSE),VLOOKUP(E432&amp;I432,'Classes Cup'!$A$2:$B$316,2,FALSE)),VLOOKUP(IF(E432="M","C"&amp;J432,"L"&amp;J432),'Classes Cup'!$A$2:$B$316,2,FALSE)))</f>
        <v/>
      </c>
      <c r="N432" s="37" t="str">
        <f>IF(M432="","",VLOOKUP(M432,'Classes Cup'!$D$2:$E$50,2,FALSE))</f>
        <v/>
      </c>
    </row>
    <row r="433" spans="1:14">
      <c r="A433" s="40" t="str">
        <f t="shared" si="30"/>
        <v/>
      </c>
      <c r="B433" s="46"/>
      <c r="C433" s="38"/>
      <c r="D433" s="42"/>
      <c r="E433" s="38"/>
      <c r="F433" s="45"/>
      <c r="G433" s="46"/>
      <c r="H433" s="46"/>
      <c r="I433" s="28" t="str">
        <f t="shared" si="31"/>
        <v/>
      </c>
      <c r="J433" s="29" t="str">
        <f t="shared" si="33"/>
        <v/>
      </c>
      <c r="K433" s="47" t="str">
        <f t="shared" si="34"/>
        <v/>
      </c>
      <c r="L433" s="28" t="str">
        <f t="shared" si="32"/>
        <v>UEC</v>
      </c>
      <c r="M433" s="28" t="str">
        <f>IF(ISBLANK(F433),"",IF(ISBLANK(C433),IF(ISBLANK(D433),VLOOKUP(E433&amp;J433,'Classes Cup'!$A$2:$B$316,2,FALSE),VLOOKUP(E433&amp;I433,'Classes Cup'!$A$2:$B$316,2,FALSE)),VLOOKUP(IF(E433="M","C"&amp;J433,"L"&amp;J433),'Classes Cup'!$A$2:$B$316,2,FALSE)))</f>
        <v/>
      </c>
      <c r="N433" s="37" t="str">
        <f>IF(M433="","",VLOOKUP(M433,'Classes Cup'!$D$2:$E$50,2,FALSE))</f>
        <v/>
      </c>
    </row>
    <row r="434" spans="1:14">
      <c r="A434" s="40" t="str">
        <f t="shared" si="30"/>
        <v/>
      </c>
      <c r="B434" s="46"/>
      <c r="C434" s="38"/>
      <c r="D434" s="42"/>
      <c r="E434" s="38"/>
      <c r="F434" s="45"/>
      <c r="G434" s="46"/>
      <c r="H434" s="46"/>
      <c r="I434" s="28" t="str">
        <f t="shared" si="31"/>
        <v/>
      </c>
      <c r="J434" s="29" t="str">
        <f t="shared" si="33"/>
        <v/>
      </c>
      <c r="K434" s="47" t="str">
        <f t="shared" si="34"/>
        <v/>
      </c>
      <c r="L434" s="28" t="str">
        <f t="shared" si="32"/>
        <v>UEC</v>
      </c>
      <c r="M434" s="28" t="str">
        <f>IF(ISBLANK(F434),"",IF(ISBLANK(C434),IF(ISBLANK(D434),VLOOKUP(E434&amp;J434,'Classes Cup'!$A$2:$B$316,2,FALSE),VLOOKUP(E434&amp;I434,'Classes Cup'!$A$2:$B$316,2,FALSE)),VLOOKUP(IF(E434="M","C"&amp;J434,"L"&amp;J434),'Classes Cup'!$A$2:$B$316,2,FALSE)))</f>
        <v/>
      </c>
      <c r="N434" s="37" t="str">
        <f>IF(M434="","",VLOOKUP(M434,'Classes Cup'!$D$2:$E$50,2,FALSE))</f>
        <v/>
      </c>
    </row>
    <row r="435" spans="1:14" customFormat="1">
      <c r="A435" s="40" t="str">
        <f t="shared" si="30"/>
        <v/>
      </c>
      <c r="B435" s="46"/>
      <c r="C435" s="38"/>
      <c r="D435" s="42"/>
      <c r="E435" s="38"/>
      <c r="F435" s="45"/>
      <c r="G435" s="46"/>
      <c r="H435" s="46"/>
      <c r="I435" s="28" t="str">
        <f t="shared" si="31"/>
        <v/>
      </c>
      <c r="J435" s="29" t="str">
        <f t="shared" si="33"/>
        <v/>
      </c>
      <c r="K435" s="47" t="str">
        <f t="shared" si="34"/>
        <v/>
      </c>
      <c r="L435" s="28" t="str">
        <f t="shared" si="32"/>
        <v>UEC</v>
      </c>
      <c r="M435" s="28" t="str">
        <f>IF(ISBLANK(F435),"",IF(ISBLANK(C435),IF(ISBLANK(D435),VLOOKUP(E435&amp;J435,'Classes Cup'!$A$2:$B$316,2,FALSE),VLOOKUP(E435&amp;I435,'Classes Cup'!$A$2:$B$316,2,FALSE)),VLOOKUP(IF(E435="M","C"&amp;J435,"L"&amp;J435),'Classes Cup'!$A$2:$B$316,2,FALSE)))</f>
        <v/>
      </c>
      <c r="N435" s="37" t="str">
        <f>IF(M435="","",VLOOKUP(M435,'Classes Cup'!$D$2:$E$50,2,FALSE))</f>
        <v/>
      </c>
    </row>
    <row r="436" spans="1:14" customFormat="1">
      <c r="A436" s="40" t="str">
        <f t="shared" si="30"/>
        <v/>
      </c>
      <c r="B436" s="46"/>
      <c r="C436" s="38"/>
      <c r="D436" s="42"/>
      <c r="E436" s="38"/>
      <c r="F436" s="45"/>
      <c r="G436" s="46"/>
      <c r="H436" s="46"/>
      <c r="I436" s="28" t="str">
        <f t="shared" si="31"/>
        <v/>
      </c>
      <c r="J436" s="29" t="str">
        <f t="shared" si="33"/>
        <v/>
      </c>
      <c r="K436" s="47" t="str">
        <f t="shared" si="34"/>
        <v/>
      </c>
      <c r="L436" s="28" t="str">
        <f t="shared" si="32"/>
        <v>UEC</v>
      </c>
      <c r="M436" s="28" t="str">
        <f>IF(ISBLANK(F436),"",IF(ISBLANK(C436),IF(ISBLANK(D436),VLOOKUP(E436&amp;J436,'Classes Cup'!$A$2:$B$316,2,FALSE),VLOOKUP(E436&amp;I436,'Classes Cup'!$A$2:$B$316,2,FALSE)),VLOOKUP(IF(E436="M","C"&amp;J436,"L"&amp;J436),'Classes Cup'!$A$2:$B$316,2,FALSE)))</f>
        <v/>
      </c>
      <c r="N436" s="37" t="str">
        <f>IF(M436="","",VLOOKUP(M436,'Classes Cup'!$D$2:$E$50,2,FALSE))</f>
        <v/>
      </c>
    </row>
    <row r="437" spans="1:14" customFormat="1">
      <c r="A437" s="40" t="str">
        <f t="shared" si="30"/>
        <v/>
      </c>
      <c r="B437" s="46"/>
      <c r="C437" s="38"/>
      <c r="D437" s="42"/>
      <c r="E437" s="38"/>
      <c r="F437" s="45"/>
      <c r="G437" s="46"/>
      <c r="H437" s="46"/>
      <c r="I437" s="28" t="str">
        <f t="shared" si="31"/>
        <v/>
      </c>
      <c r="J437" s="29" t="str">
        <f t="shared" si="33"/>
        <v/>
      </c>
      <c r="K437" s="47" t="str">
        <f t="shared" si="34"/>
        <v/>
      </c>
      <c r="L437" s="28" t="str">
        <f t="shared" si="32"/>
        <v>UEC</v>
      </c>
      <c r="M437" s="28" t="str">
        <f>IF(ISBLANK(F437),"",IF(ISBLANK(C437),IF(ISBLANK(D437),VLOOKUP(E437&amp;J437,'Classes Cup'!$A$2:$B$316,2,FALSE),VLOOKUP(E437&amp;I437,'Classes Cup'!$A$2:$B$316,2,FALSE)),VLOOKUP(IF(E437="M","C"&amp;J437,"L"&amp;J437),'Classes Cup'!$A$2:$B$316,2,FALSE)))</f>
        <v/>
      </c>
      <c r="N437" s="37" t="str">
        <f>IF(M437="","",VLOOKUP(M437,'Classes Cup'!$D$2:$E$50,2,FALSE))</f>
        <v/>
      </c>
    </row>
    <row r="438" spans="1:14" customFormat="1">
      <c r="A438" s="40" t="str">
        <f t="shared" si="30"/>
        <v/>
      </c>
      <c r="B438" s="46"/>
      <c r="C438" s="38"/>
      <c r="D438" s="42"/>
      <c r="E438" s="38"/>
      <c r="F438" s="45"/>
      <c r="G438" s="46"/>
      <c r="H438" s="46"/>
      <c r="I438" s="28" t="str">
        <f t="shared" si="31"/>
        <v/>
      </c>
      <c r="J438" s="29" t="str">
        <f t="shared" si="33"/>
        <v/>
      </c>
      <c r="K438" s="47" t="str">
        <f t="shared" si="34"/>
        <v/>
      </c>
      <c r="L438" s="28" t="str">
        <f t="shared" si="32"/>
        <v>UEC</v>
      </c>
      <c r="M438" s="28" t="str">
        <f>IF(ISBLANK(F438),"",IF(ISBLANK(C438),IF(ISBLANK(D438),VLOOKUP(E438&amp;J438,'Classes Cup'!$A$2:$B$316,2,FALSE),VLOOKUP(E438&amp;I438,'Classes Cup'!$A$2:$B$316,2,FALSE)),VLOOKUP(IF(E438="M","C"&amp;J438,"L"&amp;J438),'Classes Cup'!$A$2:$B$316,2,FALSE)))</f>
        <v/>
      </c>
      <c r="N438" s="37" t="str">
        <f>IF(M438="","",VLOOKUP(M438,'Classes Cup'!$D$2:$E$50,2,FALSE))</f>
        <v/>
      </c>
    </row>
    <row r="439" spans="1:14" customFormat="1">
      <c r="A439" s="40" t="str">
        <f t="shared" si="30"/>
        <v/>
      </c>
      <c r="B439" s="46"/>
      <c r="C439" s="38"/>
      <c r="D439" s="42"/>
      <c r="E439" s="38"/>
      <c r="F439" s="45"/>
      <c r="G439" s="46"/>
      <c r="H439" s="46"/>
      <c r="I439" s="28" t="str">
        <f t="shared" si="31"/>
        <v/>
      </c>
      <c r="J439" s="29" t="str">
        <f t="shared" si="33"/>
        <v/>
      </c>
      <c r="K439" s="47" t="str">
        <f t="shared" si="34"/>
        <v/>
      </c>
      <c r="L439" s="28" t="str">
        <f t="shared" si="32"/>
        <v>UEC</v>
      </c>
      <c r="M439" s="28" t="str">
        <f>IF(ISBLANK(F439),"",IF(ISBLANK(C439),IF(ISBLANK(D439),VLOOKUP(E439&amp;J439,'Classes Cup'!$A$2:$B$316,2,FALSE),VLOOKUP(E439&amp;I439,'Classes Cup'!$A$2:$B$316,2,FALSE)),VLOOKUP(IF(E439="M","C"&amp;J439,"L"&amp;J439),'Classes Cup'!$A$2:$B$316,2,FALSE)))</f>
        <v/>
      </c>
      <c r="N439" s="37" t="str">
        <f>IF(M439="","",VLOOKUP(M439,'Classes Cup'!$D$2:$E$50,2,FALSE))</f>
        <v/>
      </c>
    </row>
    <row r="440" spans="1:14" customFormat="1">
      <c r="A440" s="40" t="str">
        <f t="shared" si="30"/>
        <v/>
      </c>
      <c r="B440" s="46"/>
      <c r="C440" s="38"/>
      <c r="D440" s="42"/>
      <c r="E440" s="38"/>
      <c r="F440" s="45"/>
      <c r="G440" s="46"/>
      <c r="H440" s="46"/>
      <c r="I440" s="28" t="str">
        <f t="shared" si="31"/>
        <v/>
      </c>
      <c r="J440" s="29" t="str">
        <f t="shared" si="33"/>
        <v/>
      </c>
      <c r="K440" s="47" t="str">
        <f t="shared" si="34"/>
        <v/>
      </c>
      <c r="L440" s="28" t="str">
        <f t="shared" si="32"/>
        <v>UEC</v>
      </c>
      <c r="M440" s="28" t="str">
        <f>IF(ISBLANK(F440),"",IF(ISBLANK(C440),IF(ISBLANK(D440),VLOOKUP(E440&amp;J440,'Classes Cup'!$A$2:$B$316,2,FALSE),VLOOKUP(E440&amp;I440,'Classes Cup'!$A$2:$B$316,2,FALSE)),VLOOKUP(IF(E440="M","C"&amp;J440,"L"&amp;J440),'Classes Cup'!$A$2:$B$316,2,FALSE)))</f>
        <v/>
      </c>
      <c r="N440" s="37" t="str">
        <f>IF(M440="","",VLOOKUP(M440,'Classes Cup'!$D$2:$E$50,2,FALSE))</f>
        <v/>
      </c>
    </row>
    <row r="441" spans="1:14" customFormat="1">
      <c r="A441" s="40" t="str">
        <f t="shared" si="30"/>
        <v/>
      </c>
      <c r="B441" s="46"/>
      <c r="C441" s="38"/>
      <c r="D441" s="42"/>
      <c r="E441" s="38"/>
      <c r="F441" s="45"/>
      <c r="G441" s="46"/>
      <c r="H441" s="46"/>
      <c r="I441" s="28" t="str">
        <f t="shared" si="31"/>
        <v/>
      </c>
      <c r="J441" s="29" t="str">
        <f t="shared" si="33"/>
        <v/>
      </c>
      <c r="K441" s="47" t="str">
        <f t="shared" si="34"/>
        <v/>
      </c>
      <c r="L441" s="28" t="str">
        <f t="shared" si="32"/>
        <v>UEC</v>
      </c>
      <c r="M441" s="28" t="str">
        <f>IF(ISBLANK(F441),"",IF(ISBLANK(C441),IF(ISBLANK(D441),VLOOKUP(E441&amp;J441,'Classes Cup'!$A$2:$B$316,2,FALSE),VLOOKUP(E441&amp;I441,'Classes Cup'!$A$2:$B$316,2,FALSE)),VLOOKUP(IF(E441="M","C"&amp;J441,"L"&amp;J441),'Classes Cup'!$A$2:$B$316,2,FALSE)))</f>
        <v/>
      </c>
      <c r="N441" s="37" t="str">
        <f>IF(M441="","",VLOOKUP(M441,'Classes Cup'!$D$2:$E$50,2,FALSE))</f>
        <v/>
      </c>
    </row>
    <row r="442" spans="1:14" customFormat="1">
      <c r="A442" s="40" t="str">
        <f t="shared" si="30"/>
        <v/>
      </c>
      <c r="B442" s="46"/>
      <c r="C442" s="38"/>
      <c r="D442" s="42"/>
      <c r="E442" s="38"/>
      <c r="F442" s="45"/>
      <c r="G442" s="46"/>
      <c r="H442" s="46"/>
      <c r="I442" s="28" t="str">
        <f t="shared" si="31"/>
        <v/>
      </c>
      <c r="J442" s="29" t="str">
        <f t="shared" si="33"/>
        <v/>
      </c>
      <c r="K442" s="47" t="str">
        <f t="shared" si="34"/>
        <v/>
      </c>
      <c r="L442" s="28" t="str">
        <f t="shared" si="32"/>
        <v>UEC</v>
      </c>
      <c r="M442" s="28" t="str">
        <f>IF(ISBLANK(F442),"",IF(ISBLANK(C442),IF(ISBLANK(D442),VLOOKUP(E442&amp;J442,'Classes Cup'!$A$2:$B$316,2,FALSE),VLOOKUP(E442&amp;I442,'Classes Cup'!$A$2:$B$316,2,FALSE)),VLOOKUP(IF(E442="M","C"&amp;J442,"L"&amp;J442),'Classes Cup'!$A$2:$B$316,2,FALSE)))</f>
        <v/>
      </c>
      <c r="N442" s="37" t="str">
        <f>IF(M442="","",VLOOKUP(M442,'Classes Cup'!$D$2:$E$50,2,FALSE))</f>
        <v/>
      </c>
    </row>
    <row r="443" spans="1:14" customFormat="1">
      <c r="A443" s="40" t="str">
        <f t="shared" si="30"/>
        <v/>
      </c>
      <c r="B443" s="46"/>
      <c r="C443" s="38"/>
      <c r="D443" s="42"/>
      <c r="E443" s="38"/>
      <c r="F443" s="45"/>
      <c r="G443" s="46"/>
      <c r="H443" s="46"/>
      <c r="I443" s="28" t="str">
        <f t="shared" si="31"/>
        <v/>
      </c>
      <c r="J443" s="29" t="str">
        <f t="shared" si="33"/>
        <v/>
      </c>
      <c r="K443" s="47" t="str">
        <f t="shared" si="34"/>
        <v/>
      </c>
      <c r="L443" s="28" t="str">
        <f t="shared" si="32"/>
        <v>UEC</v>
      </c>
      <c r="M443" s="28" t="str">
        <f>IF(ISBLANK(F443),"",IF(ISBLANK(C443),IF(ISBLANK(D443),VLOOKUP(E443&amp;J443,'Classes Cup'!$A$2:$B$316,2,FALSE),VLOOKUP(E443&amp;I443,'Classes Cup'!$A$2:$B$316,2,FALSE)),VLOOKUP(IF(E443="M","C"&amp;J443,"L"&amp;J443),'Classes Cup'!$A$2:$B$316,2,FALSE)))</f>
        <v/>
      </c>
      <c r="N443" s="37" t="str">
        <f>IF(M443="","",VLOOKUP(M443,'Classes Cup'!$D$2:$E$50,2,FALSE))</f>
        <v/>
      </c>
    </row>
    <row r="444" spans="1:14" customFormat="1">
      <c r="A444" s="40" t="str">
        <f t="shared" si="30"/>
        <v/>
      </c>
      <c r="B444" s="46"/>
      <c r="C444" s="38"/>
      <c r="D444" s="42"/>
      <c r="E444" s="38"/>
      <c r="F444" s="45"/>
      <c r="G444" s="46"/>
      <c r="H444" s="46"/>
      <c r="I444" s="28" t="str">
        <f t="shared" si="31"/>
        <v/>
      </c>
      <c r="J444" s="29" t="str">
        <f t="shared" si="33"/>
        <v/>
      </c>
      <c r="K444" s="47" t="str">
        <f t="shared" si="34"/>
        <v/>
      </c>
      <c r="L444" s="28" t="str">
        <f t="shared" si="32"/>
        <v>UEC</v>
      </c>
      <c r="M444" s="28" t="str">
        <f>IF(ISBLANK(F444),"",IF(ISBLANK(C444),IF(ISBLANK(D444),VLOOKUP(E444&amp;J444,'Classes Cup'!$A$2:$B$316,2,FALSE),VLOOKUP(E444&amp;I444,'Classes Cup'!$A$2:$B$316,2,FALSE)),VLOOKUP(IF(E444="M","C"&amp;J444,"L"&amp;J444),'Classes Cup'!$A$2:$B$316,2,FALSE)))</f>
        <v/>
      </c>
      <c r="N444" s="37" t="str">
        <f>IF(M444="","",VLOOKUP(M444,'Classes Cup'!$D$2:$E$50,2,FALSE))</f>
        <v/>
      </c>
    </row>
    <row r="445" spans="1:14" customFormat="1">
      <c r="A445" s="40" t="str">
        <f t="shared" si="30"/>
        <v/>
      </c>
      <c r="B445" s="46"/>
      <c r="C445" s="38"/>
      <c r="D445" s="42"/>
      <c r="E445" s="38"/>
      <c r="F445" s="45"/>
      <c r="G445" s="46"/>
      <c r="H445" s="46"/>
      <c r="I445" s="28" t="str">
        <f t="shared" si="31"/>
        <v/>
      </c>
      <c r="J445" s="29" t="str">
        <f t="shared" si="33"/>
        <v/>
      </c>
      <c r="K445" s="47" t="str">
        <f t="shared" si="34"/>
        <v/>
      </c>
      <c r="L445" s="28" t="str">
        <f t="shared" si="32"/>
        <v>UEC</v>
      </c>
      <c r="M445" s="28" t="str">
        <f>IF(ISBLANK(F445),"",IF(ISBLANK(C445),IF(ISBLANK(D445),VLOOKUP(E445&amp;J445,'Classes Cup'!$A$2:$B$316,2,FALSE),VLOOKUP(E445&amp;I445,'Classes Cup'!$A$2:$B$316,2,FALSE)),VLOOKUP(IF(E445="M","C"&amp;J445,"L"&amp;J445),'Classes Cup'!$A$2:$B$316,2,FALSE)))</f>
        <v/>
      </c>
      <c r="N445" s="37" t="str">
        <f>IF(M445="","",VLOOKUP(M445,'Classes Cup'!$D$2:$E$50,2,FALSE))</f>
        <v/>
      </c>
    </row>
    <row r="446" spans="1:14" customFormat="1">
      <c r="A446" s="40" t="str">
        <f t="shared" si="30"/>
        <v/>
      </c>
      <c r="B446" s="46"/>
      <c r="C446" s="38"/>
      <c r="D446" s="42"/>
      <c r="E446" s="38"/>
      <c r="F446" s="45"/>
      <c r="G446" s="46"/>
      <c r="H446" s="46"/>
      <c r="I446" s="28" t="str">
        <f t="shared" si="31"/>
        <v/>
      </c>
      <c r="J446" s="29" t="str">
        <f t="shared" si="33"/>
        <v/>
      </c>
      <c r="K446" s="47" t="str">
        <f t="shared" si="34"/>
        <v/>
      </c>
      <c r="L446" s="28" t="str">
        <f t="shared" si="32"/>
        <v>UEC</v>
      </c>
      <c r="M446" s="28" t="str">
        <f>IF(ISBLANK(F446),"",IF(ISBLANK(C446),IF(ISBLANK(D446),VLOOKUP(E446&amp;J446,'Classes Cup'!$A$2:$B$316,2,FALSE),VLOOKUP(E446&amp;I446,'Classes Cup'!$A$2:$B$316,2,FALSE)),VLOOKUP(IF(E446="M","C"&amp;J446,"L"&amp;J446),'Classes Cup'!$A$2:$B$316,2,FALSE)))</f>
        <v/>
      </c>
      <c r="N446" s="37" t="str">
        <f>IF(M446="","",VLOOKUP(M446,'Classes Cup'!$D$2:$E$50,2,FALSE))</f>
        <v/>
      </c>
    </row>
    <row r="447" spans="1:14" customFormat="1">
      <c r="A447" s="40" t="str">
        <f t="shared" si="30"/>
        <v/>
      </c>
      <c r="B447" s="46"/>
      <c r="C447" s="38"/>
      <c r="D447" s="42"/>
      <c r="E447" s="38"/>
      <c r="F447" s="45"/>
      <c r="G447" s="46"/>
      <c r="H447" s="46"/>
      <c r="I447" s="28" t="str">
        <f t="shared" si="31"/>
        <v/>
      </c>
      <c r="J447" s="29" t="str">
        <f t="shared" si="33"/>
        <v/>
      </c>
      <c r="K447" s="47" t="str">
        <f t="shared" si="34"/>
        <v/>
      </c>
      <c r="L447" s="28" t="str">
        <f t="shared" si="32"/>
        <v>UEC</v>
      </c>
      <c r="M447" s="28" t="str">
        <f>IF(ISBLANK(F447),"",IF(ISBLANK(C447),IF(ISBLANK(D447),VLOOKUP(E447&amp;J447,'Classes Cup'!$A$2:$B$316,2,FALSE),VLOOKUP(E447&amp;I447,'Classes Cup'!$A$2:$B$316,2,FALSE)),VLOOKUP(IF(E447="M","C"&amp;J447,"L"&amp;J447),'Classes Cup'!$A$2:$B$316,2,FALSE)))</f>
        <v/>
      </c>
      <c r="N447" s="37" t="str">
        <f>IF(M447="","",VLOOKUP(M447,'Classes Cup'!$D$2:$E$50,2,FALSE))</f>
        <v/>
      </c>
    </row>
    <row r="448" spans="1:14" customFormat="1">
      <c r="A448" s="40" t="str">
        <f t="shared" si="30"/>
        <v/>
      </c>
      <c r="B448" s="46"/>
      <c r="C448" s="38"/>
      <c r="D448" s="42"/>
      <c r="E448" s="38"/>
      <c r="F448" s="45"/>
      <c r="G448" s="46"/>
      <c r="H448" s="46"/>
      <c r="I448" s="28" t="str">
        <f t="shared" si="31"/>
        <v/>
      </c>
      <c r="J448" s="29" t="str">
        <f t="shared" si="33"/>
        <v/>
      </c>
      <c r="K448" s="47" t="str">
        <f t="shared" si="34"/>
        <v/>
      </c>
      <c r="L448" s="28" t="str">
        <f t="shared" si="32"/>
        <v>UEC</v>
      </c>
      <c r="M448" s="28" t="str">
        <f>IF(ISBLANK(F448),"",IF(ISBLANK(C448),IF(ISBLANK(D448),VLOOKUP(E448&amp;J448,'Classes Cup'!$A$2:$B$316,2,FALSE),VLOOKUP(E448&amp;I448,'Classes Cup'!$A$2:$B$316,2,FALSE)),VLOOKUP(IF(E448="M","C"&amp;J448,"L"&amp;J448),'Classes Cup'!$A$2:$B$316,2,FALSE)))</f>
        <v/>
      </c>
      <c r="N448" s="37" t="str">
        <f>IF(M448="","",VLOOKUP(M448,'Classes Cup'!$D$2:$E$50,2,FALSE))</f>
        <v/>
      </c>
    </row>
    <row r="449" spans="1:14" customFormat="1">
      <c r="A449" s="40" t="str">
        <f t="shared" si="30"/>
        <v/>
      </c>
      <c r="B449" s="46"/>
      <c r="C449" s="38"/>
      <c r="D449" s="42"/>
      <c r="E449" s="38"/>
      <c r="F449" s="45"/>
      <c r="G449" s="46"/>
      <c r="H449" s="46"/>
      <c r="I449" s="28" t="str">
        <f t="shared" si="31"/>
        <v/>
      </c>
      <c r="J449" s="29" t="str">
        <f t="shared" si="33"/>
        <v/>
      </c>
      <c r="K449" s="47" t="str">
        <f t="shared" si="34"/>
        <v/>
      </c>
      <c r="L449" s="28" t="str">
        <f t="shared" si="32"/>
        <v>UEC</v>
      </c>
      <c r="M449" s="28" t="str">
        <f>IF(ISBLANK(F449),"",IF(ISBLANK(C449),IF(ISBLANK(D449),VLOOKUP(E449&amp;J449,'Classes Cup'!$A$2:$B$316,2,FALSE),VLOOKUP(E449&amp;I449,'Classes Cup'!$A$2:$B$316,2,FALSE)),VLOOKUP(IF(E449="M","C"&amp;J449,"L"&amp;J449),'Classes Cup'!$A$2:$B$316,2,FALSE)))</f>
        <v/>
      </c>
      <c r="N449" s="37" t="str">
        <f>IF(M449="","",VLOOKUP(M449,'Classes Cup'!$D$2:$E$50,2,FALSE))</f>
        <v/>
      </c>
    </row>
    <row r="450" spans="1:14" customFormat="1">
      <c r="A450" s="40" t="str">
        <f t="shared" si="30"/>
        <v/>
      </c>
      <c r="B450" s="46"/>
      <c r="C450" s="38"/>
      <c r="D450" s="42"/>
      <c r="E450" s="38"/>
      <c r="F450" s="45"/>
      <c r="G450" s="46"/>
      <c r="H450" s="46"/>
      <c r="I450" s="28" t="str">
        <f t="shared" si="31"/>
        <v/>
      </c>
      <c r="J450" s="29" t="str">
        <f t="shared" si="33"/>
        <v/>
      </c>
      <c r="K450" s="47" t="str">
        <f t="shared" si="34"/>
        <v/>
      </c>
      <c r="L450" s="28" t="str">
        <f t="shared" si="32"/>
        <v>UEC</v>
      </c>
      <c r="M450" s="28" t="str">
        <f>IF(ISBLANK(F450),"",IF(ISBLANK(C450),IF(ISBLANK(D450),VLOOKUP(E450&amp;J450,'Classes Cup'!$A$2:$B$316,2,FALSE),VLOOKUP(E450&amp;I450,'Classes Cup'!$A$2:$B$316,2,FALSE)),VLOOKUP(IF(E450="M","C"&amp;J450,"L"&amp;J450),'Classes Cup'!$A$2:$B$316,2,FALSE)))</f>
        <v/>
      </c>
      <c r="N450" s="37" t="str">
        <f>IF(M450="","",VLOOKUP(M450,'Classes Cup'!$D$2:$E$50,2,FALSE))</f>
        <v/>
      </c>
    </row>
    <row r="451" spans="1:14" customFormat="1">
      <c r="A451" s="40" t="str">
        <f t="shared" si="30"/>
        <v/>
      </c>
      <c r="B451" s="46"/>
      <c r="C451" s="38"/>
      <c r="D451" s="42"/>
      <c r="E451" s="38"/>
      <c r="F451" s="45"/>
      <c r="G451" s="46"/>
      <c r="H451" s="46"/>
      <c r="I451" s="28" t="str">
        <f t="shared" si="31"/>
        <v/>
      </c>
      <c r="J451" s="29" t="str">
        <f t="shared" si="33"/>
        <v/>
      </c>
      <c r="K451" s="47" t="str">
        <f t="shared" si="34"/>
        <v/>
      </c>
      <c r="L451" s="28" t="str">
        <f t="shared" si="32"/>
        <v>UEC</v>
      </c>
      <c r="M451" s="28" t="str">
        <f>IF(ISBLANK(F451),"",IF(ISBLANK(C451),IF(ISBLANK(D451),VLOOKUP(E451&amp;J451,'Classes Cup'!$A$2:$B$316,2,FALSE),VLOOKUP(E451&amp;I451,'Classes Cup'!$A$2:$B$316,2,FALSE)),VLOOKUP(IF(E451="M","C"&amp;J451,"L"&amp;J451),'Classes Cup'!$A$2:$B$316,2,FALSE)))</f>
        <v/>
      </c>
      <c r="N451" s="37" t="str">
        <f>IF(M451="","",VLOOKUP(M451,'Classes Cup'!$D$2:$E$50,2,FALSE))</f>
        <v/>
      </c>
    </row>
    <row r="452" spans="1:14" customFormat="1">
      <c r="A452" s="40" t="str">
        <f t="shared" si="30"/>
        <v/>
      </c>
      <c r="B452" s="46"/>
      <c r="C452" s="38"/>
      <c r="D452" s="42"/>
      <c r="E452" s="38"/>
      <c r="F452" s="45"/>
      <c r="G452" s="46"/>
      <c r="H452" s="46"/>
      <c r="I452" s="28" t="str">
        <f t="shared" si="31"/>
        <v/>
      </c>
      <c r="J452" s="29" t="str">
        <f t="shared" si="33"/>
        <v/>
      </c>
      <c r="K452" s="47" t="str">
        <f t="shared" si="34"/>
        <v/>
      </c>
      <c r="L452" s="28" t="str">
        <f t="shared" si="32"/>
        <v>UEC</v>
      </c>
      <c r="M452" s="28" t="str">
        <f>IF(ISBLANK(F452),"",IF(ISBLANK(C452),IF(ISBLANK(D452),VLOOKUP(E452&amp;J452,'Classes Cup'!$A$2:$B$316,2,FALSE),VLOOKUP(E452&amp;I452,'Classes Cup'!$A$2:$B$316,2,FALSE)),VLOOKUP(IF(E452="M","C"&amp;J452,"L"&amp;J452),'Classes Cup'!$A$2:$B$316,2,FALSE)))</f>
        <v/>
      </c>
      <c r="N452" s="37" t="str">
        <f>IF(M452="","",VLOOKUP(M452,'Classes Cup'!$D$2:$E$50,2,FALSE))</f>
        <v/>
      </c>
    </row>
    <row r="453" spans="1:14" customFormat="1">
      <c r="A453" s="40" t="str">
        <f t="shared" si="30"/>
        <v/>
      </c>
      <c r="B453" s="46"/>
      <c r="C453" s="38"/>
      <c r="D453" s="42"/>
      <c r="E453" s="38"/>
      <c r="F453" s="45"/>
      <c r="G453" s="46"/>
      <c r="H453" s="46"/>
      <c r="I453" s="28" t="str">
        <f t="shared" si="31"/>
        <v/>
      </c>
      <c r="J453" s="29" t="str">
        <f t="shared" si="33"/>
        <v/>
      </c>
      <c r="K453" s="47" t="str">
        <f t="shared" si="34"/>
        <v/>
      </c>
      <c r="L453" s="28" t="str">
        <f t="shared" si="32"/>
        <v>UEC</v>
      </c>
      <c r="M453" s="28" t="str">
        <f>IF(ISBLANK(F453),"",IF(ISBLANK(C453),IF(ISBLANK(D453),VLOOKUP(E453&amp;J453,'Classes Cup'!$A$2:$B$316,2,FALSE),VLOOKUP(E453&amp;I453,'Classes Cup'!$A$2:$B$316,2,FALSE)),VLOOKUP(IF(E453="M","C"&amp;J453,"L"&amp;J453),'Classes Cup'!$A$2:$B$316,2,FALSE)))</f>
        <v/>
      </c>
      <c r="N453" s="37" t="str">
        <f>IF(M453="","",VLOOKUP(M453,'Classes Cup'!$D$2:$E$50,2,FALSE))</f>
        <v/>
      </c>
    </row>
    <row r="454" spans="1:14" customFormat="1">
      <c r="A454" s="40" t="str">
        <f t="shared" si="30"/>
        <v/>
      </c>
      <c r="B454" s="46"/>
      <c r="C454" s="38"/>
      <c r="D454" s="42"/>
      <c r="E454" s="38"/>
      <c r="F454" s="45"/>
      <c r="G454" s="46"/>
      <c r="H454" s="46"/>
      <c r="I454" s="28" t="str">
        <f t="shared" si="31"/>
        <v/>
      </c>
      <c r="J454" s="29" t="str">
        <f t="shared" si="33"/>
        <v/>
      </c>
      <c r="K454" s="47" t="str">
        <f t="shared" si="34"/>
        <v/>
      </c>
      <c r="L454" s="28" t="str">
        <f t="shared" si="32"/>
        <v>UEC</v>
      </c>
      <c r="M454" s="28" t="str">
        <f>IF(ISBLANK(F454),"",IF(ISBLANK(C454),IF(ISBLANK(D454),VLOOKUP(E454&amp;J454,'Classes Cup'!$A$2:$B$316,2,FALSE),VLOOKUP(E454&amp;I454,'Classes Cup'!$A$2:$B$316,2,FALSE)),VLOOKUP(IF(E454="M","C"&amp;J454,"L"&amp;J454),'Classes Cup'!$A$2:$B$316,2,FALSE)))</f>
        <v/>
      </c>
      <c r="N454" s="37" t="str">
        <f>IF(M454="","",VLOOKUP(M454,'Classes Cup'!$D$2:$E$50,2,FALSE))</f>
        <v/>
      </c>
    </row>
    <row r="455" spans="1:14" customFormat="1">
      <c r="A455" s="40" t="str">
        <f t="shared" si="30"/>
        <v/>
      </c>
      <c r="B455" s="46"/>
      <c r="C455" s="38"/>
      <c r="D455" s="42"/>
      <c r="E455" s="38"/>
      <c r="F455" s="45"/>
      <c r="G455" s="46"/>
      <c r="H455" s="46"/>
      <c r="I455" s="28" t="str">
        <f t="shared" si="31"/>
        <v/>
      </c>
      <c r="J455" s="29" t="str">
        <f t="shared" si="33"/>
        <v/>
      </c>
      <c r="K455" s="47" t="str">
        <f t="shared" si="34"/>
        <v/>
      </c>
      <c r="L455" s="28" t="str">
        <f t="shared" si="32"/>
        <v>UEC</v>
      </c>
      <c r="M455" s="28" t="str">
        <f>IF(ISBLANK(F455),"",IF(ISBLANK(C455),IF(ISBLANK(D455),VLOOKUP(E455&amp;J455,'Classes Cup'!$A$2:$B$316,2,FALSE),VLOOKUP(E455&amp;I455,'Classes Cup'!$A$2:$B$316,2,FALSE)),VLOOKUP(IF(E455="M","C"&amp;J455,"L"&amp;J455),'Classes Cup'!$A$2:$B$316,2,FALSE)))</f>
        <v/>
      </c>
      <c r="N455" s="37" t="str">
        <f>IF(M455="","",VLOOKUP(M455,'Classes Cup'!$D$2:$E$50,2,FALSE))</f>
        <v/>
      </c>
    </row>
    <row r="456" spans="1:14" customFormat="1">
      <c r="A456" s="40" t="str">
        <f t="shared" si="30"/>
        <v/>
      </c>
      <c r="B456" s="46"/>
      <c r="C456" s="38"/>
      <c r="D456" s="42"/>
      <c r="E456" s="38"/>
      <c r="F456" s="45"/>
      <c r="G456" s="46"/>
      <c r="H456" s="46"/>
      <c r="I456" s="28" t="str">
        <f t="shared" si="31"/>
        <v/>
      </c>
      <c r="J456" s="29" t="str">
        <f t="shared" si="33"/>
        <v/>
      </c>
      <c r="K456" s="47" t="str">
        <f t="shared" si="34"/>
        <v/>
      </c>
      <c r="L456" s="28" t="str">
        <f t="shared" si="32"/>
        <v>UEC</v>
      </c>
      <c r="M456" s="28" t="str">
        <f>IF(ISBLANK(F456),"",IF(ISBLANK(C456),IF(ISBLANK(D456),VLOOKUP(E456&amp;J456,'Classes Cup'!$A$2:$B$316,2,FALSE),VLOOKUP(E456&amp;I456,'Classes Cup'!$A$2:$B$316,2,FALSE)),VLOOKUP(IF(E456="M","C"&amp;J456,"L"&amp;J456),'Classes Cup'!$A$2:$B$316,2,FALSE)))</f>
        <v/>
      </c>
      <c r="N456" s="37" t="str">
        <f>IF(M456="","",VLOOKUP(M456,'Classes Cup'!$D$2:$E$50,2,FALSE))</f>
        <v/>
      </c>
    </row>
    <row r="457" spans="1:14" customFormat="1">
      <c r="A457" s="40" t="str">
        <f t="shared" si="30"/>
        <v/>
      </c>
      <c r="B457" s="46"/>
      <c r="C457" s="38"/>
      <c r="D457" s="42"/>
      <c r="E457" s="38"/>
      <c r="F457" s="45"/>
      <c r="G457" s="46"/>
      <c r="H457" s="46"/>
      <c r="I457" s="28" t="str">
        <f t="shared" si="31"/>
        <v/>
      </c>
      <c r="J457" s="29" t="str">
        <f t="shared" si="33"/>
        <v/>
      </c>
      <c r="K457" s="47" t="str">
        <f t="shared" si="34"/>
        <v/>
      </c>
      <c r="L457" s="28" t="str">
        <f t="shared" si="32"/>
        <v>UEC</v>
      </c>
      <c r="M457" s="28" t="str">
        <f>IF(ISBLANK(F457),"",IF(ISBLANK(C457),IF(ISBLANK(D457),VLOOKUP(E457&amp;J457,'Classes Cup'!$A$2:$B$316,2,FALSE),VLOOKUP(E457&amp;I457,'Classes Cup'!$A$2:$B$316,2,FALSE)),VLOOKUP(IF(E457="M","C"&amp;J457,"L"&amp;J457),'Classes Cup'!$A$2:$B$316,2,FALSE)))</f>
        <v/>
      </c>
      <c r="N457" s="37" t="str">
        <f>IF(M457="","",VLOOKUP(M457,'Classes Cup'!$D$2:$E$50,2,FALSE))</f>
        <v/>
      </c>
    </row>
    <row r="458" spans="1:14" customFormat="1">
      <c r="A458" s="40" t="str">
        <f t="shared" si="30"/>
        <v/>
      </c>
      <c r="B458" s="46"/>
      <c r="C458" s="38"/>
      <c r="D458" s="42"/>
      <c r="E458" s="38"/>
      <c r="F458" s="45"/>
      <c r="G458" s="46"/>
      <c r="H458" s="46"/>
      <c r="I458" s="28" t="str">
        <f t="shared" si="31"/>
        <v/>
      </c>
      <c r="J458" s="29" t="str">
        <f t="shared" si="33"/>
        <v/>
      </c>
      <c r="K458" s="47" t="str">
        <f t="shared" si="34"/>
        <v/>
      </c>
      <c r="L458" s="28" t="str">
        <f t="shared" si="32"/>
        <v>UEC</v>
      </c>
      <c r="M458" s="28" t="str">
        <f>IF(ISBLANK(F458),"",IF(ISBLANK(C458),IF(ISBLANK(D458),VLOOKUP(E458&amp;J458,'Classes Cup'!$A$2:$B$316,2,FALSE),VLOOKUP(E458&amp;I458,'Classes Cup'!$A$2:$B$316,2,FALSE)),VLOOKUP(IF(E458="M","C"&amp;J458,"L"&amp;J458),'Classes Cup'!$A$2:$B$316,2,FALSE)))</f>
        <v/>
      </c>
      <c r="N458" s="37" t="str">
        <f>IF(M458="","",VLOOKUP(M458,'Classes Cup'!$D$2:$E$50,2,FALSE))</f>
        <v/>
      </c>
    </row>
    <row r="459" spans="1:14" customFormat="1">
      <c r="A459" s="40" t="str">
        <f t="shared" si="30"/>
        <v/>
      </c>
      <c r="B459" s="46"/>
      <c r="C459" s="38"/>
      <c r="D459" s="42"/>
      <c r="E459" s="38"/>
      <c r="F459" s="45"/>
      <c r="G459" s="46"/>
      <c r="H459" s="46"/>
      <c r="I459" s="28" t="str">
        <f t="shared" si="31"/>
        <v/>
      </c>
      <c r="J459" s="29" t="str">
        <f t="shared" si="33"/>
        <v/>
      </c>
      <c r="K459" s="47" t="str">
        <f t="shared" si="34"/>
        <v/>
      </c>
      <c r="L459" s="28" t="str">
        <f t="shared" si="32"/>
        <v>UEC</v>
      </c>
      <c r="M459" s="28" t="str">
        <f>IF(ISBLANK(F459),"",IF(ISBLANK(C459),IF(ISBLANK(D459),VLOOKUP(E459&amp;J459,'Classes Cup'!$A$2:$B$316,2,FALSE),VLOOKUP(E459&amp;I459,'Classes Cup'!$A$2:$B$316,2,FALSE)),VLOOKUP(IF(E459="M","C"&amp;J459,"L"&amp;J459),'Classes Cup'!$A$2:$B$316,2,FALSE)))</f>
        <v/>
      </c>
      <c r="N459" s="37" t="str">
        <f>IF(M459="","",VLOOKUP(M459,'Classes Cup'!$D$2:$E$50,2,FALSE))</f>
        <v/>
      </c>
    </row>
    <row r="460" spans="1:14" customFormat="1">
      <c r="A460" s="40" t="str">
        <f t="shared" ref="A460:A523" si="35">IF(ISBLANK(F460),"",ROW(A459)-10)</f>
        <v/>
      </c>
      <c r="B460" s="46"/>
      <c r="C460" s="38"/>
      <c r="D460" s="42"/>
      <c r="E460" s="38"/>
      <c r="F460" s="45"/>
      <c r="G460" s="46"/>
      <c r="H460" s="46"/>
      <c r="I460" s="28" t="str">
        <f t="shared" ref="I460:I523" si="36">IF(AND(D460="x",ISBLANK(C460)),IF($J$10-YEAR(F460)&gt;=19,"E",IF($J$10-YEAR(F460)&gt;=17,"J","")),"")</f>
        <v/>
      </c>
      <c r="J460" s="29" t="str">
        <f t="shared" si="33"/>
        <v/>
      </c>
      <c r="K460" s="47" t="str">
        <f t="shared" si="34"/>
        <v/>
      </c>
      <c r="L460" s="28" t="str">
        <f t="shared" ref="L460:L523" si="37">$F$10</f>
        <v>UEC</v>
      </c>
      <c r="M460" s="28" t="str">
        <f>IF(ISBLANK(F460),"",IF(ISBLANK(C460),IF(ISBLANK(D460),VLOOKUP(E460&amp;J460,'Classes Cup'!$A$2:$B$316,2,FALSE),VLOOKUP(E460&amp;I460,'Classes Cup'!$A$2:$B$316,2,FALSE)),VLOOKUP(IF(E460="M","C"&amp;J460,"L"&amp;J460),'Classes Cup'!$A$2:$B$316,2,FALSE)))</f>
        <v/>
      </c>
      <c r="N460" s="37" t="str">
        <f>IF(M460="","",VLOOKUP(M460,'Classes Cup'!$D$2:$E$50,2,FALSE))</f>
        <v/>
      </c>
    </row>
    <row r="461" spans="1:14" customFormat="1">
      <c r="A461" s="40" t="str">
        <f t="shared" si="35"/>
        <v/>
      </c>
      <c r="B461" s="46"/>
      <c r="C461" s="38"/>
      <c r="D461" s="42"/>
      <c r="E461" s="38"/>
      <c r="F461" s="45"/>
      <c r="G461" s="46"/>
      <c r="H461" s="46"/>
      <c r="I461" s="28" t="str">
        <f t="shared" si="36"/>
        <v/>
      </c>
      <c r="J461" s="29" t="str">
        <f t="shared" ref="J461:J524" si="38">IF(ISBLANK(F461),"",TEXT($J$10-YEAR(F461),"00"))</f>
        <v/>
      </c>
      <c r="K461" s="47" t="str">
        <f t="shared" ref="K461:K524" si="39">IF(ISBLANK(F461),"",(IF($I461="E",65,IF($I461="J",45,IF(C461="X",30,IF(OR($J461="15",$J461="16"),30,30))))))</f>
        <v/>
      </c>
      <c r="L461" s="28" t="str">
        <f t="shared" si="37"/>
        <v>UEC</v>
      </c>
      <c r="M461" s="28" t="str">
        <f>IF(ISBLANK(F461),"",IF(ISBLANK(C461),IF(ISBLANK(D461),VLOOKUP(E461&amp;J461,'Classes Cup'!$A$2:$B$316,2,FALSE),VLOOKUP(E461&amp;I461,'Classes Cup'!$A$2:$B$316,2,FALSE)),VLOOKUP(IF(E461="M","C"&amp;J461,"L"&amp;J461),'Classes Cup'!$A$2:$B$316,2,FALSE)))</f>
        <v/>
      </c>
      <c r="N461" s="37" t="str">
        <f>IF(M461="","",VLOOKUP(M461,'Classes Cup'!$D$2:$E$50,2,FALSE))</f>
        <v/>
      </c>
    </row>
    <row r="462" spans="1:14" customFormat="1">
      <c r="A462" s="40" t="str">
        <f t="shared" si="35"/>
        <v/>
      </c>
      <c r="B462" s="46"/>
      <c r="C462" s="38"/>
      <c r="D462" s="42"/>
      <c r="E462" s="38"/>
      <c r="F462" s="45"/>
      <c r="G462" s="46"/>
      <c r="H462" s="46"/>
      <c r="I462" s="28" t="str">
        <f t="shared" si="36"/>
        <v/>
      </c>
      <c r="J462" s="29" t="str">
        <f t="shared" si="38"/>
        <v/>
      </c>
      <c r="K462" s="47" t="str">
        <f t="shared" si="39"/>
        <v/>
      </c>
      <c r="L462" s="28" t="str">
        <f t="shared" si="37"/>
        <v>UEC</v>
      </c>
      <c r="M462" s="28" t="str">
        <f>IF(ISBLANK(F462),"",IF(ISBLANK(C462),IF(ISBLANK(D462),VLOOKUP(E462&amp;J462,'Classes Cup'!$A$2:$B$316,2,FALSE),VLOOKUP(E462&amp;I462,'Classes Cup'!$A$2:$B$316,2,FALSE)),VLOOKUP(IF(E462="M","C"&amp;J462,"L"&amp;J462),'Classes Cup'!$A$2:$B$316,2,FALSE)))</f>
        <v/>
      </c>
      <c r="N462" s="37" t="str">
        <f>IF(M462="","",VLOOKUP(M462,'Classes Cup'!$D$2:$E$50,2,FALSE))</f>
        <v/>
      </c>
    </row>
    <row r="463" spans="1:14" customFormat="1">
      <c r="A463" s="40" t="str">
        <f t="shared" si="35"/>
        <v/>
      </c>
      <c r="B463" s="46"/>
      <c r="C463" s="38"/>
      <c r="D463" s="42"/>
      <c r="E463" s="38"/>
      <c r="F463" s="45"/>
      <c r="G463" s="46"/>
      <c r="H463" s="46"/>
      <c r="I463" s="28" t="str">
        <f t="shared" si="36"/>
        <v/>
      </c>
      <c r="J463" s="29" t="str">
        <f t="shared" si="38"/>
        <v/>
      </c>
      <c r="K463" s="47" t="str">
        <f t="shared" si="39"/>
        <v/>
      </c>
      <c r="L463" s="28" t="str">
        <f t="shared" si="37"/>
        <v>UEC</v>
      </c>
      <c r="M463" s="28" t="str">
        <f>IF(ISBLANK(F463),"",IF(ISBLANK(C463),IF(ISBLANK(D463),VLOOKUP(E463&amp;J463,'Classes Cup'!$A$2:$B$316,2,FALSE),VLOOKUP(E463&amp;I463,'Classes Cup'!$A$2:$B$316,2,FALSE)),VLOOKUP(IF(E463="M","C"&amp;J463,"L"&amp;J463),'Classes Cup'!$A$2:$B$316,2,FALSE)))</f>
        <v/>
      </c>
      <c r="N463" s="37" t="str">
        <f>IF(M463="","",VLOOKUP(M463,'Classes Cup'!$D$2:$E$50,2,FALSE))</f>
        <v/>
      </c>
    </row>
    <row r="464" spans="1:14" customFormat="1">
      <c r="A464" s="40" t="str">
        <f t="shared" si="35"/>
        <v/>
      </c>
      <c r="B464" s="46"/>
      <c r="C464" s="38"/>
      <c r="D464" s="42"/>
      <c r="E464" s="38"/>
      <c r="F464" s="45"/>
      <c r="G464" s="46"/>
      <c r="H464" s="46"/>
      <c r="I464" s="28" t="str">
        <f t="shared" si="36"/>
        <v/>
      </c>
      <c r="J464" s="29" t="str">
        <f t="shared" si="38"/>
        <v/>
      </c>
      <c r="K464" s="47" t="str">
        <f t="shared" si="39"/>
        <v/>
      </c>
      <c r="L464" s="28" t="str">
        <f t="shared" si="37"/>
        <v>UEC</v>
      </c>
      <c r="M464" s="28" t="str">
        <f>IF(ISBLANK(F464),"",IF(ISBLANK(C464),IF(ISBLANK(D464),VLOOKUP(E464&amp;J464,'Classes Cup'!$A$2:$B$316,2,FALSE),VLOOKUP(E464&amp;I464,'Classes Cup'!$A$2:$B$316,2,FALSE)),VLOOKUP(IF(E464="M","C"&amp;J464,"L"&amp;J464),'Classes Cup'!$A$2:$B$316,2,FALSE)))</f>
        <v/>
      </c>
      <c r="N464" s="37" t="str">
        <f>IF(M464="","",VLOOKUP(M464,'Classes Cup'!$D$2:$E$50,2,FALSE))</f>
        <v/>
      </c>
    </row>
    <row r="465" spans="1:14" customFormat="1">
      <c r="A465" s="40" t="str">
        <f t="shared" si="35"/>
        <v/>
      </c>
      <c r="B465" s="46"/>
      <c r="C465" s="38"/>
      <c r="D465" s="42"/>
      <c r="E465" s="38"/>
      <c r="F465" s="45"/>
      <c r="G465" s="46"/>
      <c r="H465" s="46"/>
      <c r="I465" s="28" t="str">
        <f t="shared" si="36"/>
        <v/>
      </c>
      <c r="J465" s="29" t="str">
        <f t="shared" si="38"/>
        <v/>
      </c>
      <c r="K465" s="47" t="str">
        <f t="shared" si="39"/>
        <v/>
      </c>
      <c r="L465" s="28" t="str">
        <f t="shared" si="37"/>
        <v>UEC</v>
      </c>
      <c r="M465" s="28" t="str">
        <f>IF(ISBLANK(F465),"",IF(ISBLANK(C465),IF(ISBLANK(D465),VLOOKUP(E465&amp;J465,'Classes Cup'!$A$2:$B$316,2,FALSE),VLOOKUP(E465&amp;I465,'Classes Cup'!$A$2:$B$316,2,FALSE)),VLOOKUP(IF(E465="M","C"&amp;J465,"L"&amp;J465),'Classes Cup'!$A$2:$B$316,2,FALSE)))</f>
        <v/>
      </c>
      <c r="N465" s="37" t="str">
        <f>IF(M465="","",VLOOKUP(M465,'Classes Cup'!$D$2:$E$50,2,FALSE))</f>
        <v/>
      </c>
    </row>
    <row r="466" spans="1:14" customFormat="1">
      <c r="A466" s="40" t="str">
        <f t="shared" si="35"/>
        <v/>
      </c>
      <c r="B466" s="46"/>
      <c r="C466" s="38"/>
      <c r="D466" s="42"/>
      <c r="E466" s="38"/>
      <c r="F466" s="45"/>
      <c r="G466" s="46"/>
      <c r="H466" s="46"/>
      <c r="I466" s="28" t="str">
        <f t="shared" si="36"/>
        <v/>
      </c>
      <c r="J466" s="29" t="str">
        <f t="shared" si="38"/>
        <v/>
      </c>
      <c r="K466" s="47" t="str">
        <f t="shared" si="39"/>
        <v/>
      </c>
      <c r="L466" s="28" t="str">
        <f t="shared" si="37"/>
        <v>UEC</v>
      </c>
      <c r="M466" s="28" t="str">
        <f>IF(ISBLANK(F466),"",IF(ISBLANK(C466),IF(ISBLANK(D466),VLOOKUP(E466&amp;J466,'Classes Cup'!$A$2:$B$316,2,FALSE),VLOOKUP(E466&amp;I466,'Classes Cup'!$A$2:$B$316,2,FALSE)),VLOOKUP(IF(E466="M","C"&amp;J466,"L"&amp;J466),'Classes Cup'!$A$2:$B$316,2,FALSE)))</f>
        <v/>
      </c>
      <c r="N466" s="37" t="str">
        <f>IF(M466="","",VLOOKUP(M466,'Classes Cup'!$D$2:$E$50,2,FALSE))</f>
        <v/>
      </c>
    </row>
    <row r="467" spans="1:14" customFormat="1">
      <c r="A467" s="40" t="str">
        <f t="shared" si="35"/>
        <v/>
      </c>
      <c r="B467" s="46"/>
      <c r="C467" s="38"/>
      <c r="D467" s="42"/>
      <c r="E467" s="38"/>
      <c r="F467" s="45"/>
      <c r="G467" s="46"/>
      <c r="H467" s="46"/>
      <c r="I467" s="28" t="str">
        <f t="shared" si="36"/>
        <v/>
      </c>
      <c r="J467" s="29" t="str">
        <f t="shared" si="38"/>
        <v/>
      </c>
      <c r="K467" s="47" t="str">
        <f t="shared" si="39"/>
        <v/>
      </c>
      <c r="L467" s="28" t="str">
        <f t="shared" si="37"/>
        <v>UEC</v>
      </c>
      <c r="M467" s="28" t="str">
        <f>IF(ISBLANK(F467),"",IF(ISBLANK(C467),IF(ISBLANK(D467),VLOOKUP(E467&amp;J467,'Classes Cup'!$A$2:$B$316,2,FALSE),VLOOKUP(E467&amp;I467,'Classes Cup'!$A$2:$B$316,2,FALSE)),VLOOKUP(IF(E467="M","C"&amp;J467,"L"&amp;J467),'Classes Cup'!$A$2:$B$316,2,FALSE)))</f>
        <v/>
      </c>
      <c r="N467" s="37" t="str">
        <f>IF(M467="","",VLOOKUP(M467,'Classes Cup'!$D$2:$E$50,2,FALSE))</f>
        <v/>
      </c>
    </row>
    <row r="468" spans="1:14" customFormat="1">
      <c r="A468" s="40" t="str">
        <f t="shared" si="35"/>
        <v/>
      </c>
      <c r="B468" s="46"/>
      <c r="C468" s="38"/>
      <c r="D468" s="42"/>
      <c r="E468" s="38"/>
      <c r="F468" s="45"/>
      <c r="G468" s="46"/>
      <c r="H468" s="46"/>
      <c r="I468" s="28" t="str">
        <f t="shared" si="36"/>
        <v/>
      </c>
      <c r="J468" s="29" t="str">
        <f t="shared" si="38"/>
        <v/>
      </c>
      <c r="K468" s="47" t="str">
        <f t="shared" si="39"/>
        <v/>
      </c>
      <c r="L468" s="28" t="str">
        <f t="shared" si="37"/>
        <v>UEC</v>
      </c>
      <c r="M468" s="28" t="str">
        <f>IF(ISBLANK(F468),"",IF(ISBLANK(C468),IF(ISBLANK(D468),VLOOKUP(E468&amp;J468,'Classes Cup'!$A$2:$B$316,2,FALSE),VLOOKUP(E468&amp;I468,'Classes Cup'!$A$2:$B$316,2,FALSE)),VLOOKUP(IF(E468="M","C"&amp;J468,"L"&amp;J468),'Classes Cup'!$A$2:$B$316,2,FALSE)))</f>
        <v/>
      </c>
      <c r="N468" s="37" t="str">
        <f>IF(M468="","",VLOOKUP(M468,'Classes Cup'!$D$2:$E$50,2,FALSE))</f>
        <v/>
      </c>
    </row>
    <row r="469" spans="1:14" customFormat="1">
      <c r="A469" s="40" t="str">
        <f t="shared" si="35"/>
        <v/>
      </c>
      <c r="B469" s="46"/>
      <c r="C469" s="38"/>
      <c r="D469" s="42"/>
      <c r="E469" s="38"/>
      <c r="F469" s="45"/>
      <c r="G469" s="46"/>
      <c r="H469" s="46"/>
      <c r="I469" s="28" t="str">
        <f t="shared" si="36"/>
        <v/>
      </c>
      <c r="J469" s="29" t="str">
        <f t="shared" si="38"/>
        <v/>
      </c>
      <c r="K469" s="47" t="str">
        <f t="shared" si="39"/>
        <v/>
      </c>
      <c r="L469" s="28" t="str">
        <f t="shared" si="37"/>
        <v>UEC</v>
      </c>
      <c r="M469" s="28" t="str">
        <f>IF(ISBLANK(F469),"",IF(ISBLANK(C469),IF(ISBLANK(D469),VLOOKUP(E469&amp;J469,'Classes Cup'!$A$2:$B$316,2,FALSE),VLOOKUP(E469&amp;I469,'Classes Cup'!$A$2:$B$316,2,FALSE)),VLOOKUP(IF(E469="M","C"&amp;J469,"L"&amp;J469),'Classes Cup'!$A$2:$B$316,2,FALSE)))</f>
        <v/>
      </c>
      <c r="N469" s="37" t="str">
        <f>IF(M469="","",VLOOKUP(M469,'Classes Cup'!$D$2:$E$50,2,FALSE))</f>
        <v/>
      </c>
    </row>
    <row r="470" spans="1:14" customFormat="1">
      <c r="A470" s="40" t="str">
        <f t="shared" si="35"/>
        <v/>
      </c>
      <c r="B470" s="46"/>
      <c r="C470" s="38"/>
      <c r="D470" s="42"/>
      <c r="E470" s="38"/>
      <c r="F470" s="45"/>
      <c r="G470" s="46"/>
      <c r="H470" s="46"/>
      <c r="I470" s="28" t="str">
        <f t="shared" si="36"/>
        <v/>
      </c>
      <c r="J470" s="29" t="str">
        <f t="shared" si="38"/>
        <v/>
      </c>
      <c r="K470" s="47" t="str">
        <f t="shared" si="39"/>
        <v/>
      </c>
      <c r="L470" s="28" t="str">
        <f t="shared" si="37"/>
        <v>UEC</v>
      </c>
      <c r="M470" s="28" t="str">
        <f>IF(ISBLANK(F470),"",IF(ISBLANK(C470),IF(ISBLANK(D470),VLOOKUP(E470&amp;J470,'Classes Cup'!$A$2:$B$316,2,FALSE),VLOOKUP(E470&amp;I470,'Classes Cup'!$A$2:$B$316,2,FALSE)),VLOOKUP(IF(E470="M","C"&amp;J470,"L"&amp;J470),'Classes Cup'!$A$2:$B$316,2,FALSE)))</f>
        <v/>
      </c>
      <c r="N470" s="37" t="str">
        <f>IF(M470="","",VLOOKUP(M470,'Classes Cup'!$D$2:$E$50,2,FALSE))</f>
        <v/>
      </c>
    </row>
    <row r="471" spans="1:14" customFormat="1">
      <c r="A471" s="40" t="str">
        <f t="shared" si="35"/>
        <v/>
      </c>
      <c r="B471" s="46"/>
      <c r="C471" s="38"/>
      <c r="D471" s="42"/>
      <c r="E471" s="38"/>
      <c r="F471" s="45"/>
      <c r="G471" s="46"/>
      <c r="H471" s="46"/>
      <c r="I471" s="28" t="str">
        <f t="shared" si="36"/>
        <v/>
      </c>
      <c r="J471" s="29" t="str">
        <f t="shared" si="38"/>
        <v/>
      </c>
      <c r="K471" s="47" t="str">
        <f t="shared" si="39"/>
        <v/>
      </c>
      <c r="L471" s="28" t="str">
        <f t="shared" si="37"/>
        <v>UEC</v>
      </c>
      <c r="M471" s="28" t="str">
        <f>IF(ISBLANK(F471),"",IF(ISBLANK(C471),IF(ISBLANK(D471),VLOOKUP(E471&amp;J471,'Classes Cup'!$A$2:$B$316,2,FALSE),VLOOKUP(E471&amp;I471,'Classes Cup'!$A$2:$B$316,2,FALSE)),VLOOKUP(IF(E471="M","C"&amp;J471,"L"&amp;J471),'Classes Cup'!$A$2:$B$316,2,FALSE)))</f>
        <v/>
      </c>
      <c r="N471" s="37" t="str">
        <f>IF(M471="","",VLOOKUP(M471,'Classes Cup'!$D$2:$E$50,2,FALSE))</f>
        <v/>
      </c>
    </row>
    <row r="472" spans="1:14" customFormat="1">
      <c r="A472" s="40" t="str">
        <f t="shared" si="35"/>
        <v/>
      </c>
      <c r="B472" s="46"/>
      <c r="C472" s="38"/>
      <c r="D472" s="42"/>
      <c r="E472" s="38"/>
      <c r="F472" s="45"/>
      <c r="G472" s="46"/>
      <c r="H472" s="46"/>
      <c r="I472" s="28" t="str">
        <f t="shared" si="36"/>
        <v/>
      </c>
      <c r="J472" s="29" t="str">
        <f t="shared" si="38"/>
        <v/>
      </c>
      <c r="K472" s="47" t="str">
        <f t="shared" si="39"/>
        <v/>
      </c>
      <c r="L472" s="28" t="str">
        <f t="shared" si="37"/>
        <v>UEC</v>
      </c>
      <c r="M472" s="28" t="str">
        <f>IF(ISBLANK(F472),"",IF(ISBLANK(C472),IF(ISBLANK(D472),VLOOKUP(E472&amp;J472,'Classes Cup'!$A$2:$B$316,2,FALSE),VLOOKUP(E472&amp;I472,'Classes Cup'!$A$2:$B$316,2,FALSE)),VLOOKUP(IF(E472="M","C"&amp;J472,"L"&amp;J472),'Classes Cup'!$A$2:$B$316,2,FALSE)))</f>
        <v/>
      </c>
      <c r="N472" s="37" t="str">
        <f>IF(M472="","",VLOOKUP(M472,'Classes Cup'!$D$2:$E$50,2,FALSE))</f>
        <v/>
      </c>
    </row>
    <row r="473" spans="1:14" customFormat="1">
      <c r="A473" s="40" t="str">
        <f t="shared" si="35"/>
        <v/>
      </c>
      <c r="B473" s="46"/>
      <c r="C473" s="38"/>
      <c r="D473" s="42"/>
      <c r="E473" s="38"/>
      <c r="F473" s="45"/>
      <c r="G473" s="46"/>
      <c r="H473" s="46"/>
      <c r="I473" s="28" t="str">
        <f t="shared" si="36"/>
        <v/>
      </c>
      <c r="J473" s="29" t="str">
        <f t="shared" si="38"/>
        <v/>
      </c>
      <c r="K473" s="47" t="str">
        <f t="shared" si="39"/>
        <v/>
      </c>
      <c r="L473" s="28" t="str">
        <f t="shared" si="37"/>
        <v>UEC</v>
      </c>
      <c r="M473" s="28" t="str">
        <f>IF(ISBLANK(F473),"",IF(ISBLANK(C473),IF(ISBLANK(D473),VLOOKUP(E473&amp;J473,'Classes Cup'!$A$2:$B$316,2,FALSE),VLOOKUP(E473&amp;I473,'Classes Cup'!$A$2:$B$316,2,FALSE)),VLOOKUP(IF(E473="M","C"&amp;J473,"L"&amp;J473),'Classes Cup'!$A$2:$B$316,2,FALSE)))</f>
        <v/>
      </c>
      <c r="N473" s="37" t="str">
        <f>IF(M473="","",VLOOKUP(M473,'Classes Cup'!$D$2:$E$50,2,FALSE))</f>
        <v/>
      </c>
    </row>
    <row r="474" spans="1:14" customFormat="1">
      <c r="A474" s="40" t="str">
        <f t="shared" si="35"/>
        <v/>
      </c>
      <c r="B474" s="46"/>
      <c r="C474" s="38"/>
      <c r="D474" s="42"/>
      <c r="E474" s="38"/>
      <c r="F474" s="45"/>
      <c r="G474" s="46"/>
      <c r="H474" s="46"/>
      <c r="I474" s="28" t="str">
        <f t="shared" si="36"/>
        <v/>
      </c>
      <c r="J474" s="29" t="str">
        <f t="shared" si="38"/>
        <v/>
      </c>
      <c r="K474" s="47" t="str">
        <f t="shared" si="39"/>
        <v/>
      </c>
      <c r="L474" s="28" t="str">
        <f t="shared" si="37"/>
        <v>UEC</v>
      </c>
      <c r="M474" s="28" t="str">
        <f>IF(ISBLANK(F474),"",IF(ISBLANK(C474),IF(ISBLANK(D474),VLOOKUP(E474&amp;J474,'Classes Cup'!$A$2:$B$316,2,FALSE),VLOOKUP(E474&amp;I474,'Classes Cup'!$A$2:$B$316,2,FALSE)),VLOOKUP(IF(E474="M","C"&amp;J474,"L"&amp;J474),'Classes Cup'!$A$2:$B$316,2,FALSE)))</f>
        <v/>
      </c>
      <c r="N474" s="37" t="str">
        <f>IF(M474="","",VLOOKUP(M474,'Classes Cup'!$D$2:$E$50,2,FALSE))</f>
        <v/>
      </c>
    </row>
    <row r="475" spans="1:14" customFormat="1">
      <c r="A475" s="40" t="str">
        <f t="shared" si="35"/>
        <v/>
      </c>
      <c r="B475" s="46"/>
      <c r="C475" s="38"/>
      <c r="D475" s="42"/>
      <c r="E475" s="38"/>
      <c r="F475" s="45"/>
      <c r="G475" s="46"/>
      <c r="H475" s="46"/>
      <c r="I475" s="28" t="str">
        <f t="shared" si="36"/>
        <v/>
      </c>
      <c r="J475" s="29" t="str">
        <f t="shared" si="38"/>
        <v/>
      </c>
      <c r="K475" s="47" t="str">
        <f t="shared" si="39"/>
        <v/>
      </c>
      <c r="L475" s="28" t="str">
        <f t="shared" si="37"/>
        <v>UEC</v>
      </c>
      <c r="M475" s="28" t="str">
        <f>IF(ISBLANK(F475),"",IF(ISBLANK(C475),IF(ISBLANK(D475),VLOOKUP(E475&amp;J475,'Classes Cup'!$A$2:$B$316,2,FALSE),VLOOKUP(E475&amp;I475,'Classes Cup'!$A$2:$B$316,2,FALSE)),VLOOKUP(IF(E475="M","C"&amp;J475,"L"&amp;J475),'Classes Cup'!$A$2:$B$316,2,FALSE)))</f>
        <v/>
      </c>
      <c r="N475" s="37" t="str">
        <f>IF(M475="","",VLOOKUP(M475,'Classes Cup'!$D$2:$E$50,2,FALSE))</f>
        <v/>
      </c>
    </row>
    <row r="476" spans="1:14" customFormat="1">
      <c r="A476" s="40" t="str">
        <f t="shared" si="35"/>
        <v/>
      </c>
      <c r="B476" s="46"/>
      <c r="C476" s="38"/>
      <c r="D476" s="42"/>
      <c r="E476" s="38"/>
      <c r="F476" s="45"/>
      <c r="G476" s="46"/>
      <c r="H476" s="46"/>
      <c r="I476" s="28" t="str">
        <f t="shared" si="36"/>
        <v/>
      </c>
      <c r="J476" s="29" t="str">
        <f t="shared" si="38"/>
        <v/>
      </c>
      <c r="K476" s="47" t="str">
        <f t="shared" si="39"/>
        <v/>
      </c>
      <c r="L476" s="28" t="str">
        <f t="shared" si="37"/>
        <v>UEC</v>
      </c>
      <c r="M476" s="28" t="str">
        <f>IF(ISBLANK(F476),"",IF(ISBLANK(C476),IF(ISBLANK(D476),VLOOKUP(E476&amp;J476,'Classes Cup'!$A$2:$B$316,2,FALSE),VLOOKUP(E476&amp;I476,'Classes Cup'!$A$2:$B$316,2,FALSE)),VLOOKUP(IF(E476="M","C"&amp;J476,"L"&amp;J476),'Classes Cup'!$A$2:$B$316,2,FALSE)))</f>
        <v/>
      </c>
      <c r="N476" s="37" t="str">
        <f>IF(M476="","",VLOOKUP(M476,'Classes Cup'!$D$2:$E$50,2,FALSE))</f>
        <v/>
      </c>
    </row>
    <row r="477" spans="1:14" customFormat="1">
      <c r="A477" s="40" t="str">
        <f t="shared" si="35"/>
        <v/>
      </c>
      <c r="B477" s="46"/>
      <c r="C477" s="38"/>
      <c r="D477" s="42"/>
      <c r="E477" s="38"/>
      <c r="F477" s="45"/>
      <c r="G477" s="46"/>
      <c r="H477" s="46"/>
      <c r="I477" s="28" t="str">
        <f t="shared" si="36"/>
        <v/>
      </c>
      <c r="J477" s="29" t="str">
        <f t="shared" si="38"/>
        <v/>
      </c>
      <c r="K477" s="47" t="str">
        <f t="shared" si="39"/>
        <v/>
      </c>
      <c r="L477" s="28" t="str">
        <f t="shared" si="37"/>
        <v>UEC</v>
      </c>
      <c r="M477" s="28" t="str">
        <f>IF(ISBLANK(F477),"",IF(ISBLANK(C477),IF(ISBLANK(D477),VLOOKUP(E477&amp;J477,'Classes Cup'!$A$2:$B$316,2,FALSE),VLOOKUP(E477&amp;I477,'Classes Cup'!$A$2:$B$316,2,FALSE)),VLOOKUP(IF(E477="M","C"&amp;J477,"L"&amp;J477),'Classes Cup'!$A$2:$B$316,2,FALSE)))</f>
        <v/>
      </c>
      <c r="N477" s="37" t="str">
        <f>IF(M477="","",VLOOKUP(M477,'Classes Cup'!$D$2:$E$50,2,FALSE))</f>
        <v/>
      </c>
    </row>
    <row r="478" spans="1:14" customFormat="1">
      <c r="A478" s="40" t="str">
        <f t="shared" si="35"/>
        <v/>
      </c>
      <c r="B478" s="46"/>
      <c r="C478" s="38"/>
      <c r="D478" s="42"/>
      <c r="E478" s="38"/>
      <c r="F478" s="45"/>
      <c r="G478" s="46"/>
      <c r="H478" s="46"/>
      <c r="I478" s="28" t="str">
        <f t="shared" si="36"/>
        <v/>
      </c>
      <c r="J478" s="29" t="str">
        <f t="shared" si="38"/>
        <v/>
      </c>
      <c r="K478" s="47" t="str">
        <f t="shared" si="39"/>
        <v/>
      </c>
      <c r="L478" s="28" t="str">
        <f t="shared" si="37"/>
        <v>UEC</v>
      </c>
      <c r="M478" s="28" t="str">
        <f>IF(ISBLANK(F478),"",IF(ISBLANK(C478),IF(ISBLANK(D478),VLOOKUP(E478&amp;J478,'Classes Cup'!$A$2:$B$316,2,FALSE),VLOOKUP(E478&amp;I478,'Classes Cup'!$A$2:$B$316,2,FALSE)),VLOOKUP(IF(E478="M","C"&amp;J478,"L"&amp;J478),'Classes Cup'!$A$2:$B$316,2,FALSE)))</f>
        <v/>
      </c>
      <c r="N478" s="37" t="str">
        <f>IF(M478="","",VLOOKUP(M478,'Classes Cup'!$D$2:$E$50,2,FALSE))</f>
        <v/>
      </c>
    </row>
    <row r="479" spans="1:14" customFormat="1">
      <c r="A479" s="40" t="str">
        <f t="shared" si="35"/>
        <v/>
      </c>
      <c r="B479" s="46"/>
      <c r="C479" s="38"/>
      <c r="D479" s="42"/>
      <c r="E479" s="38"/>
      <c r="F479" s="45"/>
      <c r="G479" s="46"/>
      <c r="H479" s="46"/>
      <c r="I479" s="28" t="str">
        <f t="shared" si="36"/>
        <v/>
      </c>
      <c r="J479" s="29" t="str">
        <f t="shared" si="38"/>
        <v/>
      </c>
      <c r="K479" s="47" t="str">
        <f t="shared" si="39"/>
        <v/>
      </c>
      <c r="L479" s="28" t="str">
        <f t="shared" si="37"/>
        <v>UEC</v>
      </c>
      <c r="M479" s="28" t="str">
        <f>IF(ISBLANK(F479),"",IF(ISBLANK(C479),IF(ISBLANK(D479),VLOOKUP(E479&amp;J479,'Classes Cup'!$A$2:$B$316,2,FALSE),VLOOKUP(E479&amp;I479,'Classes Cup'!$A$2:$B$316,2,FALSE)),VLOOKUP(IF(E479="M","C"&amp;J479,"L"&amp;J479),'Classes Cup'!$A$2:$B$316,2,FALSE)))</f>
        <v/>
      </c>
      <c r="N479" s="37" t="str">
        <f>IF(M479="","",VLOOKUP(M479,'Classes Cup'!$D$2:$E$50,2,FALSE))</f>
        <v/>
      </c>
    </row>
    <row r="480" spans="1:14" customFormat="1">
      <c r="A480" s="40" t="str">
        <f t="shared" si="35"/>
        <v/>
      </c>
      <c r="B480" s="46"/>
      <c r="C480" s="38"/>
      <c r="D480" s="42"/>
      <c r="E480" s="38"/>
      <c r="F480" s="45"/>
      <c r="G480" s="46"/>
      <c r="H480" s="46"/>
      <c r="I480" s="28" t="str">
        <f t="shared" si="36"/>
        <v/>
      </c>
      <c r="J480" s="29" t="str">
        <f t="shared" si="38"/>
        <v/>
      </c>
      <c r="K480" s="47" t="str">
        <f t="shared" si="39"/>
        <v/>
      </c>
      <c r="L480" s="28" t="str">
        <f t="shared" si="37"/>
        <v>UEC</v>
      </c>
      <c r="M480" s="28" t="str">
        <f>IF(ISBLANK(F480),"",IF(ISBLANK(C480),IF(ISBLANK(D480),VLOOKUP(E480&amp;J480,'Classes Cup'!$A$2:$B$316,2,FALSE),VLOOKUP(E480&amp;I480,'Classes Cup'!$A$2:$B$316,2,FALSE)),VLOOKUP(IF(E480="M","C"&amp;J480,"L"&amp;J480),'Classes Cup'!$A$2:$B$316,2,FALSE)))</f>
        <v/>
      </c>
      <c r="N480" s="37" t="str">
        <f>IF(M480="","",VLOOKUP(M480,'Classes Cup'!$D$2:$E$50,2,FALSE))</f>
        <v/>
      </c>
    </row>
    <row r="481" spans="1:14" customFormat="1">
      <c r="A481" s="40" t="str">
        <f t="shared" si="35"/>
        <v/>
      </c>
      <c r="B481" s="46"/>
      <c r="C481" s="38"/>
      <c r="D481" s="42"/>
      <c r="E481" s="38"/>
      <c r="F481" s="45"/>
      <c r="G481" s="46"/>
      <c r="H481" s="46"/>
      <c r="I481" s="28" t="str">
        <f t="shared" si="36"/>
        <v/>
      </c>
      <c r="J481" s="29" t="str">
        <f t="shared" si="38"/>
        <v/>
      </c>
      <c r="K481" s="47" t="str">
        <f t="shared" si="39"/>
        <v/>
      </c>
      <c r="L481" s="28" t="str">
        <f t="shared" si="37"/>
        <v>UEC</v>
      </c>
      <c r="M481" s="28" t="str">
        <f>IF(ISBLANK(F481),"",IF(ISBLANK(C481),IF(ISBLANK(D481),VLOOKUP(E481&amp;J481,'Classes Cup'!$A$2:$B$316,2,FALSE),VLOOKUP(E481&amp;I481,'Classes Cup'!$A$2:$B$316,2,FALSE)),VLOOKUP(IF(E481="M","C"&amp;J481,"L"&amp;J481),'Classes Cup'!$A$2:$B$316,2,FALSE)))</f>
        <v/>
      </c>
      <c r="N481" s="37" t="str">
        <f>IF(M481="","",VLOOKUP(M481,'Classes Cup'!$D$2:$E$50,2,FALSE))</f>
        <v/>
      </c>
    </row>
    <row r="482" spans="1:14" customFormat="1">
      <c r="A482" s="40" t="str">
        <f t="shared" si="35"/>
        <v/>
      </c>
      <c r="B482" s="46"/>
      <c r="C482" s="38"/>
      <c r="D482" s="42"/>
      <c r="E482" s="38"/>
      <c r="F482" s="45"/>
      <c r="G482" s="46"/>
      <c r="H482" s="46"/>
      <c r="I482" s="28" t="str">
        <f t="shared" si="36"/>
        <v/>
      </c>
      <c r="J482" s="29" t="str">
        <f t="shared" si="38"/>
        <v/>
      </c>
      <c r="K482" s="47" t="str">
        <f t="shared" si="39"/>
        <v/>
      </c>
      <c r="L482" s="28" t="str">
        <f t="shared" si="37"/>
        <v>UEC</v>
      </c>
      <c r="M482" s="28" t="str">
        <f>IF(ISBLANK(F482),"",IF(ISBLANK(C482),IF(ISBLANK(D482),VLOOKUP(E482&amp;J482,'Classes Cup'!$A$2:$B$316,2,FALSE),VLOOKUP(E482&amp;I482,'Classes Cup'!$A$2:$B$316,2,FALSE)),VLOOKUP(IF(E482="M","C"&amp;J482,"L"&amp;J482),'Classes Cup'!$A$2:$B$316,2,FALSE)))</f>
        <v/>
      </c>
      <c r="N482" s="37" t="str">
        <f>IF(M482="","",VLOOKUP(M482,'Classes Cup'!$D$2:$E$50,2,FALSE))</f>
        <v/>
      </c>
    </row>
    <row r="483" spans="1:14" customFormat="1">
      <c r="A483" s="40" t="str">
        <f t="shared" si="35"/>
        <v/>
      </c>
      <c r="B483" s="46"/>
      <c r="C483" s="38"/>
      <c r="D483" s="42"/>
      <c r="E483" s="38"/>
      <c r="F483" s="45"/>
      <c r="G483" s="46"/>
      <c r="H483" s="46"/>
      <c r="I483" s="28" t="str">
        <f t="shared" si="36"/>
        <v/>
      </c>
      <c r="J483" s="29" t="str">
        <f t="shared" si="38"/>
        <v/>
      </c>
      <c r="K483" s="47" t="str">
        <f t="shared" si="39"/>
        <v/>
      </c>
      <c r="L483" s="28" t="str">
        <f t="shared" si="37"/>
        <v>UEC</v>
      </c>
      <c r="M483" s="28" t="str">
        <f>IF(ISBLANK(F483),"",IF(ISBLANK(C483),IF(ISBLANK(D483),VLOOKUP(E483&amp;J483,'Classes Cup'!$A$2:$B$316,2,FALSE),VLOOKUP(E483&amp;I483,'Classes Cup'!$A$2:$B$316,2,FALSE)),VLOOKUP(IF(E483="M","C"&amp;J483,"L"&amp;J483),'Classes Cup'!$A$2:$B$316,2,FALSE)))</f>
        <v/>
      </c>
      <c r="N483" s="37" t="str">
        <f>IF(M483="","",VLOOKUP(M483,'Classes Cup'!$D$2:$E$50,2,FALSE))</f>
        <v/>
      </c>
    </row>
    <row r="484" spans="1:14" customFormat="1">
      <c r="A484" s="40" t="str">
        <f t="shared" si="35"/>
        <v/>
      </c>
      <c r="B484" s="46"/>
      <c r="C484" s="38"/>
      <c r="D484" s="42"/>
      <c r="E484" s="38"/>
      <c r="F484" s="45"/>
      <c r="G484" s="46"/>
      <c r="H484" s="46"/>
      <c r="I484" s="28" t="str">
        <f t="shared" si="36"/>
        <v/>
      </c>
      <c r="J484" s="29" t="str">
        <f t="shared" si="38"/>
        <v/>
      </c>
      <c r="K484" s="47" t="str">
        <f t="shared" si="39"/>
        <v/>
      </c>
      <c r="L484" s="28" t="str">
        <f t="shared" si="37"/>
        <v>UEC</v>
      </c>
      <c r="M484" s="28" t="str">
        <f>IF(ISBLANK(F484),"",IF(ISBLANK(C484),IF(ISBLANK(D484),VLOOKUP(E484&amp;J484,'Classes Cup'!$A$2:$B$316,2,FALSE),VLOOKUP(E484&amp;I484,'Classes Cup'!$A$2:$B$316,2,FALSE)),VLOOKUP(IF(E484="M","C"&amp;J484,"L"&amp;J484),'Classes Cup'!$A$2:$B$316,2,FALSE)))</f>
        <v/>
      </c>
      <c r="N484" s="37" t="str">
        <f>IF(M484="","",VLOOKUP(M484,'Classes Cup'!$D$2:$E$50,2,FALSE))</f>
        <v/>
      </c>
    </row>
    <row r="485" spans="1:14" customFormat="1">
      <c r="A485" s="40" t="str">
        <f t="shared" si="35"/>
        <v/>
      </c>
      <c r="B485" s="46"/>
      <c r="C485" s="38"/>
      <c r="D485" s="42"/>
      <c r="E485" s="38"/>
      <c r="F485" s="45"/>
      <c r="G485" s="46"/>
      <c r="H485" s="46"/>
      <c r="I485" s="28" t="str">
        <f t="shared" si="36"/>
        <v/>
      </c>
      <c r="J485" s="29" t="str">
        <f t="shared" si="38"/>
        <v/>
      </c>
      <c r="K485" s="47" t="str">
        <f t="shared" si="39"/>
        <v/>
      </c>
      <c r="L485" s="28" t="str">
        <f t="shared" si="37"/>
        <v>UEC</v>
      </c>
      <c r="M485" s="28" t="str">
        <f>IF(ISBLANK(F485),"",IF(ISBLANK(C485),IF(ISBLANK(D485),VLOOKUP(E485&amp;J485,'Classes Cup'!$A$2:$B$316,2,FALSE),VLOOKUP(E485&amp;I485,'Classes Cup'!$A$2:$B$316,2,FALSE)),VLOOKUP(IF(E485="M","C"&amp;J485,"L"&amp;J485),'Classes Cup'!$A$2:$B$316,2,FALSE)))</f>
        <v/>
      </c>
      <c r="N485" s="37" t="str">
        <f>IF(M485="","",VLOOKUP(M485,'Classes Cup'!$D$2:$E$50,2,FALSE))</f>
        <v/>
      </c>
    </row>
    <row r="486" spans="1:14" customFormat="1">
      <c r="A486" s="40" t="str">
        <f t="shared" si="35"/>
        <v/>
      </c>
      <c r="B486" s="46"/>
      <c r="C486" s="38"/>
      <c r="D486" s="42"/>
      <c r="E486" s="38"/>
      <c r="F486" s="45"/>
      <c r="G486" s="46"/>
      <c r="H486" s="46"/>
      <c r="I486" s="28" t="str">
        <f t="shared" si="36"/>
        <v/>
      </c>
      <c r="J486" s="29" t="str">
        <f t="shared" si="38"/>
        <v/>
      </c>
      <c r="K486" s="47" t="str">
        <f t="shared" si="39"/>
        <v/>
      </c>
      <c r="L486" s="28" t="str">
        <f t="shared" si="37"/>
        <v>UEC</v>
      </c>
      <c r="M486" s="28" t="str">
        <f>IF(ISBLANK(F486),"",IF(ISBLANK(C486),IF(ISBLANK(D486),VLOOKUP(E486&amp;J486,'Classes Cup'!$A$2:$B$316,2,FALSE),VLOOKUP(E486&amp;I486,'Classes Cup'!$A$2:$B$316,2,FALSE)),VLOOKUP(IF(E486="M","C"&amp;J486,"L"&amp;J486),'Classes Cup'!$A$2:$B$316,2,FALSE)))</f>
        <v/>
      </c>
      <c r="N486" s="37" t="str">
        <f>IF(M486="","",VLOOKUP(M486,'Classes Cup'!$D$2:$E$50,2,FALSE))</f>
        <v/>
      </c>
    </row>
    <row r="487" spans="1:14" customFormat="1">
      <c r="A487" s="40" t="str">
        <f t="shared" si="35"/>
        <v/>
      </c>
      <c r="B487" s="46"/>
      <c r="C487" s="38"/>
      <c r="D487" s="42"/>
      <c r="E487" s="38"/>
      <c r="F487" s="45"/>
      <c r="G487" s="46"/>
      <c r="H487" s="46"/>
      <c r="I487" s="28" t="str">
        <f t="shared" si="36"/>
        <v/>
      </c>
      <c r="J487" s="29" t="str">
        <f t="shared" si="38"/>
        <v/>
      </c>
      <c r="K487" s="47" t="str">
        <f t="shared" si="39"/>
        <v/>
      </c>
      <c r="L487" s="28" t="str">
        <f t="shared" si="37"/>
        <v>UEC</v>
      </c>
      <c r="M487" s="28" t="str">
        <f>IF(ISBLANK(F487),"",IF(ISBLANK(C487),IF(ISBLANK(D487),VLOOKUP(E487&amp;J487,'Classes Cup'!$A$2:$B$316,2,FALSE),VLOOKUP(E487&amp;I487,'Classes Cup'!$A$2:$B$316,2,FALSE)),VLOOKUP(IF(E487="M","C"&amp;J487,"L"&amp;J487),'Classes Cup'!$A$2:$B$316,2,FALSE)))</f>
        <v/>
      </c>
      <c r="N487" s="37" t="str">
        <f>IF(M487="","",VLOOKUP(M487,'Classes Cup'!$D$2:$E$50,2,FALSE))</f>
        <v/>
      </c>
    </row>
    <row r="488" spans="1:14" customFormat="1">
      <c r="A488" s="40" t="str">
        <f t="shared" si="35"/>
        <v/>
      </c>
      <c r="B488" s="46"/>
      <c r="C488" s="38"/>
      <c r="D488" s="42"/>
      <c r="E488" s="38"/>
      <c r="F488" s="45"/>
      <c r="G488" s="46"/>
      <c r="H488" s="46"/>
      <c r="I488" s="28" t="str">
        <f t="shared" si="36"/>
        <v/>
      </c>
      <c r="J488" s="29" t="str">
        <f t="shared" si="38"/>
        <v/>
      </c>
      <c r="K488" s="47" t="str">
        <f t="shared" si="39"/>
        <v/>
      </c>
      <c r="L488" s="28" t="str">
        <f t="shared" si="37"/>
        <v>UEC</v>
      </c>
      <c r="M488" s="28" t="str">
        <f>IF(ISBLANK(F488),"",IF(ISBLANK(C488),IF(ISBLANK(D488),VLOOKUP(E488&amp;J488,'Classes Cup'!$A$2:$B$316,2,FALSE),VLOOKUP(E488&amp;I488,'Classes Cup'!$A$2:$B$316,2,FALSE)),VLOOKUP(IF(E488="M","C"&amp;J488,"L"&amp;J488),'Classes Cup'!$A$2:$B$316,2,FALSE)))</f>
        <v/>
      </c>
      <c r="N488" s="37" t="str">
        <f>IF(M488="","",VLOOKUP(M488,'Classes Cup'!$D$2:$E$50,2,FALSE))</f>
        <v/>
      </c>
    </row>
    <row r="489" spans="1:14" customFormat="1">
      <c r="A489" s="40" t="str">
        <f t="shared" si="35"/>
        <v/>
      </c>
      <c r="B489" s="46"/>
      <c r="C489" s="38"/>
      <c r="D489" s="42"/>
      <c r="E489" s="38"/>
      <c r="F489" s="45"/>
      <c r="G489" s="46"/>
      <c r="H489" s="46"/>
      <c r="I489" s="28" t="str">
        <f t="shared" si="36"/>
        <v/>
      </c>
      <c r="J489" s="29" t="str">
        <f t="shared" si="38"/>
        <v/>
      </c>
      <c r="K489" s="47" t="str">
        <f t="shared" si="39"/>
        <v/>
      </c>
      <c r="L489" s="28" t="str">
        <f t="shared" si="37"/>
        <v>UEC</v>
      </c>
      <c r="M489" s="28" t="str">
        <f>IF(ISBLANK(F489),"",IF(ISBLANK(C489),IF(ISBLANK(D489),VLOOKUP(E489&amp;J489,'Classes Cup'!$A$2:$B$316,2,FALSE),VLOOKUP(E489&amp;I489,'Classes Cup'!$A$2:$B$316,2,FALSE)),VLOOKUP(IF(E489="M","C"&amp;J489,"L"&amp;J489),'Classes Cup'!$A$2:$B$316,2,FALSE)))</f>
        <v/>
      </c>
      <c r="N489" s="37" t="str">
        <f>IF(M489="","",VLOOKUP(M489,'Classes Cup'!$D$2:$E$50,2,FALSE))</f>
        <v/>
      </c>
    </row>
    <row r="490" spans="1:14" customFormat="1">
      <c r="A490" s="40" t="str">
        <f t="shared" si="35"/>
        <v/>
      </c>
      <c r="B490" s="46"/>
      <c r="C490" s="38"/>
      <c r="D490" s="42"/>
      <c r="E490" s="38"/>
      <c r="F490" s="45"/>
      <c r="G490" s="46"/>
      <c r="H490" s="46"/>
      <c r="I490" s="28" t="str">
        <f t="shared" si="36"/>
        <v/>
      </c>
      <c r="J490" s="29" t="str">
        <f t="shared" si="38"/>
        <v/>
      </c>
      <c r="K490" s="47" t="str">
        <f t="shared" si="39"/>
        <v/>
      </c>
      <c r="L490" s="28" t="str">
        <f t="shared" si="37"/>
        <v>UEC</v>
      </c>
      <c r="M490" s="28" t="str">
        <f>IF(ISBLANK(F490),"",IF(ISBLANK(C490),IF(ISBLANK(D490),VLOOKUP(E490&amp;J490,'Classes Cup'!$A$2:$B$316,2,FALSE),VLOOKUP(E490&amp;I490,'Classes Cup'!$A$2:$B$316,2,FALSE)),VLOOKUP(IF(E490="M","C"&amp;J490,"L"&amp;J490),'Classes Cup'!$A$2:$B$316,2,FALSE)))</f>
        <v/>
      </c>
      <c r="N490" s="37" t="str">
        <f>IF(M490="","",VLOOKUP(M490,'Classes Cup'!$D$2:$E$50,2,FALSE))</f>
        <v/>
      </c>
    </row>
    <row r="491" spans="1:14" customFormat="1">
      <c r="A491" s="40" t="str">
        <f t="shared" si="35"/>
        <v/>
      </c>
      <c r="B491" s="46"/>
      <c r="C491" s="38"/>
      <c r="D491" s="42"/>
      <c r="E491" s="38"/>
      <c r="F491" s="45"/>
      <c r="G491" s="46"/>
      <c r="H491" s="46"/>
      <c r="I491" s="28" t="str">
        <f t="shared" si="36"/>
        <v/>
      </c>
      <c r="J491" s="29" t="str">
        <f t="shared" si="38"/>
        <v/>
      </c>
      <c r="K491" s="47" t="str">
        <f t="shared" si="39"/>
        <v/>
      </c>
      <c r="L491" s="28" t="str">
        <f t="shared" si="37"/>
        <v>UEC</v>
      </c>
      <c r="M491" s="28" t="str">
        <f>IF(ISBLANK(F491),"",IF(ISBLANK(C491),IF(ISBLANK(D491),VLOOKUP(E491&amp;J491,'Classes Cup'!$A$2:$B$316,2,FALSE),VLOOKUP(E491&amp;I491,'Classes Cup'!$A$2:$B$316,2,FALSE)),VLOOKUP(IF(E491="M","C"&amp;J491,"L"&amp;J491),'Classes Cup'!$A$2:$B$316,2,FALSE)))</f>
        <v/>
      </c>
      <c r="N491" s="37" t="str">
        <f>IF(M491="","",VLOOKUP(M491,'Classes Cup'!$D$2:$E$50,2,FALSE))</f>
        <v/>
      </c>
    </row>
    <row r="492" spans="1:14" customFormat="1">
      <c r="A492" s="40" t="str">
        <f t="shared" si="35"/>
        <v/>
      </c>
      <c r="B492" s="46"/>
      <c r="C492" s="38"/>
      <c r="D492" s="42"/>
      <c r="E492" s="38"/>
      <c r="F492" s="45"/>
      <c r="G492" s="46"/>
      <c r="H492" s="46"/>
      <c r="I492" s="28" t="str">
        <f t="shared" si="36"/>
        <v/>
      </c>
      <c r="J492" s="29" t="str">
        <f t="shared" si="38"/>
        <v/>
      </c>
      <c r="K492" s="47" t="str">
        <f t="shared" si="39"/>
        <v/>
      </c>
      <c r="L492" s="28" t="str">
        <f t="shared" si="37"/>
        <v>UEC</v>
      </c>
      <c r="M492" s="28" t="str">
        <f>IF(ISBLANK(F492),"",IF(ISBLANK(C492),IF(ISBLANK(D492),VLOOKUP(E492&amp;J492,'Classes Cup'!$A$2:$B$316,2,FALSE),VLOOKUP(E492&amp;I492,'Classes Cup'!$A$2:$B$316,2,FALSE)),VLOOKUP(IF(E492="M","C"&amp;J492,"L"&amp;J492),'Classes Cup'!$A$2:$B$316,2,FALSE)))</f>
        <v/>
      </c>
      <c r="N492" s="37" t="str">
        <f>IF(M492="","",VLOOKUP(M492,'Classes Cup'!$D$2:$E$50,2,FALSE))</f>
        <v/>
      </c>
    </row>
    <row r="493" spans="1:14" customFormat="1">
      <c r="A493" s="40" t="str">
        <f t="shared" si="35"/>
        <v/>
      </c>
      <c r="B493" s="46"/>
      <c r="C493" s="38"/>
      <c r="D493" s="42"/>
      <c r="E493" s="38"/>
      <c r="F493" s="45"/>
      <c r="G493" s="46"/>
      <c r="H493" s="46"/>
      <c r="I493" s="28" t="str">
        <f t="shared" si="36"/>
        <v/>
      </c>
      <c r="J493" s="29" t="str">
        <f t="shared" si="38"/>
        <v/>
      </c>
      <c r="K493" s="47" t="str">
        <f t="shared" si="39"/>
        <v/>
      </c>
      <c r="L493" s="28" t="str">
        <f t="shared" si="37"/>
        <v>UEC</v>
      </c>
      <c r="M493" s="28" t="str">
        <f>IF(ISBLANK(F493),"",IF(ISBLANK(C493),IF(ISBLANK(D493),VLOOKUP(E493&amp;J493,'Classes Cup'!$A$2:$B$316,2,FALSE),VLOOKUP(E493&amp;I493,'Classes Cup'!$A$2:$B$316,2,FALSE)),VLOOKUP(IF(E493="M","C"&amp;J493,"L"&amp;J493),'Classes Cup'!$A$2:$B$316,2,FALSE)))</f>
        <v/>
      </c>
      <c r="N493" s="37" t="str">
        <f>IF(M493="","",VLOOKUP(M493,'Classes Cup'!$D$2:$E$50,2,FALSE))</f>
        <v/>
      </c>
    </row>
    <row r="494" spans="1:14" customFormat="1">
      <c r="A494" s="40" t="str">
        <f t="shared" si="35"/>
        <v/>
      </c>
      <c r="B494" s="46"/>
      <c r="C494" s="38"/>
      <c r="D494" s="42"/>
      <c r="E494" s="38"/>
      <c r="F494" s="45"/>
      <c r="G494" s="46"/>
      <c r="H494" s="46"/>
      <c r="I494" s="28" t="str">
        <f t="shared" si="36"/>
        <v/>
      </c>
      <c r="J494" s="29" t="str">
        <f t="shared" si="38"/>
        <v/>
      </c>
      <c r="K494" s="47" t="str">
        <f t="shared" si="39"/>
        <v/>
      </c>
      <c r="L494" s="28" t="str">
        <f t="shared" si="37"/>
        <v>UEC</v>
      </c>
      <c r="M494" s="28" t="str">
        <f>IF(ISBLANK(F494),"",IF(ISBLANK(C494),IF(ISBLANK(D494),VLOOKUP(E494&amp;J494,'Classes Cup'!$A$2:$B$316,2,FALSE),VLOOKUP(E494&amp;I494,'Classes Cup'!$A$2:$B$316,2,FALSE)),VLOOKUP(IF(E494="M","C"&amp;J494,"L"&amp;J494),'Classes Cup'!$A$2:$B$316,2,FALSE)))</f>
        <v/>
      </c>
      <c r="N494" s="37" t="str">
        <f>IF(M494="","",VLOOKUP(M494,'Classes Cup'!$D$2:$E$50,2,FALSE))</f>
        <v/>
      </c>
    </row>
    <row r="495" spans="1:14" customFormat="1">
      <c r="A495" s="40" t="str">
        <f t="shared" si="35"/>
        <v/>
      </c>
      <c r="B495" s="46"/>
      <c r="C495" s="38"/>
      <c r="D495" s="42"/>
      <c r="E495" s="38"/>
      <c r="F495" s="45"/>
      <c r="G495" s="46"/>
      <c r="H495" s="46"/>
      <c r="I495" s="28" t="str">
        <f t="shared" si="36"/>
        <v/>
      </c>
      <c r="J495" s="29" t="str">
        <f t="shared" si="38"/>
        <v/>
      </c>
      <c r="K495" s="47" t="str">
        <f t="shared" si="39"/>
        <v/>
      </c>
      <c r="L495" s="28" t="str">
        <f t="shared" si="37"/>
        <v>UEC</v>
      </c>
      <c r="M495" s="28" t="str">
        <f>IF(ISBLANK(F495),"",IF(ISBLANK(C495),IF(ISBLANK(D495),VLOOKUP(E495&amp;J495,'Classes Cup'!$A$2:$B$316,2,FALSE),VLOOKUP(E495&amp;I495,'Classes Cup'!$A$2:$B$316,2,FALSE)),VLOOKUP(IF(E495="M","C"&amp;J495,"L"&amp;J495),'Classes Cup'!$A$2:$B$316,2,FALSE)))</f>
        <v/>
      </c>
      <c r="N495" s="37" t="str">
        <f>IF(M495="","",VLOOKUP(M495,'Classes Cup'!$D$2:$E$50,2,FALSE))</f>
        <v/>
      </c>
    </row>
    <row r="496" spans="1:14" customFormat="1">
      <c r="A496" s="40" t="str">
        <f t="shared" si="35"/>
        <v/>
      </c>
      <c r="B496" s="46"/>
      <c r="C496" s="38"/>
      <c r="D496" s="42"/>
      <c r="E496" s="38"/>
      <c r="F496" s="45"/>
      <c r="G496" s="46"/>
      <c r="H496" s="46"/>
      <c r="I496" s="28" t="str">
        <f t="shared" si="36"/>
        <v/>
      </c>
      <c r="J496" s="29" t="str">
        <f t="shared" si="38"/>
        <v/>
      </c>
      <c r="K496" s="47" t="str">
        <f t="shared" si="39"/>
        <v/>
      </c>
      <c r="L496" s="28" t="str">
        <f t="shared" si="37"/>
        <v>UEC</v>
      </c>
      <c r="M496" s="28" t="str">
        <f>IF(ISBLANK(F496),"",IF(ISBLANK(C496),IF(ISBLANK(D496),VLOOKUP(E496&amp;J496,'Classes Cup'!$A$2:$B$316,2,FALSE),VLOOKUP(E496&amp;I496,'Classes Cup'!$A$2:$B$316,2,FALSE)),VLOOKUP(IF(E496="M","C"&amp;J496,"L"&amp;J496),'Classes Cup'!$A$2:$B$316,2,FALSE)))</f>
        <v/>
      </c>
      <c r="N496" s="37" t="str">
        <f>IF(M496="","",VLOOKUP(M496,'Classes Cup'!$D$2:$E$50,2,FALSE))</f>
        <v/>
      </c>
    </row>
    <row r="497" spans="1:14" customFormat="1">
      <c r="A497" s="40" t="str">
        <f t="shared" si="35"/>
        <v/>
      </c>
      <c r="B497" s="46"/>
      <c r="C497" s="38"/>
      <c r="D497" s="42"/>
      <c r="E497" s="38"/>
      <c r="F497" s="45"/>
      <c r="G497" s="46"/>
      <c r="H497" s="46"/>
      <c r="I497" s="28" t="str">
        <f t="shared" si="36"/>
        <v/>
      </c>
      <c r="J497" s="29" t="str">
        <f t="shared" si="38"/>
        <v/>
      </c>
      <c r="K497" s="47" t="str">
        <f t="shared" si="39"/>
        <v/>
      </c>
      <c r="L497" s="28" t="str">
        <f t="shared" si="37"/>
        <v>UEC</v>
      </c>
      <c r="M497" s="28" t="str">
        <f>IF(ISBLANK(F497),"",IF(ISBLANK(C497),IF(ISBLANK(D497),VLOOKUP(E497&amp;J497,'Classes Cup'!$A$2:$B$316,2,FALSE),VLOOKUP(E497&amp;I497,'Classes Cup'!$A$2:$B$316,2,FALSE)),VLOOKUP(IF(E497="M","C"&amp;J497,"L"&amp;J497),'Classes Cup'!$A$2:$B$316,2,FALSE)))</f>
        <v/>
      </c>
      <c r="N497" s="37" t="str">
        <f>IF(M497="","",VLOOKUP(M497,'Classes Cup'!$D$2:$E$50,2,FALSE))</f>
        <v/>
      </c>
    </row>
    <row r="498" spans="1:14" customFormat="1">
      <c r="A498" s="40" t="str">
        <f t="shared" si="35"/>
        <v/>
      </c>
      <c r="B498" s="46"/>
      <c r="C498" s="38"/>
      <c r="D498" s="42"/>
      <c r="E498" s="38"/>
      <c r="F498" s="45"/>
      <c r="G498" s="46"/>
      <c r="H498" s="46"/>
      <c r="I498" s="28" t="str">
        <f t="shared" si="36"/>
        <v/>
      </c>
      <c r="J498" s="29" t="str">
        <f t="shared" si="38"/>
        <v/>
      </c>
      <c r="K498" s="47" t="str">
        <f t="shared" si="39"/>
        <v/>
      </c>
      <c r="L498" s="28" t="str">
        <f t="shared" si="37"/>
        <v>UEC</v>
      </c>
      <c r="M498" s="28" t="str">
        <f>IF(ISBLANK(F498),"",IF(ISBLANK(C498),IF(ISBLANK(D498),VLOOKUP(E498&amp;J498,'Classes Cup'!$A$2:$B$316,2,FALSE),VLOOKUP(E498&amp;I498,'Classes Cup'!$A$2:$B$316,2,FALSE)),VLOOKUP(IF(E498="M","C"&amp;J498,"L"&amp;J498),'Classes Cup'!$A$2:$B$316,2,FALSE)))</f>
        <v/>
      </c>
      <c r="N498" s="37" t="str">
        <f>IF(M498="","",VLOOKUP(M498,'Classes Cup'!$D$2:$E$50,2,FALSE))</f>
        <v/>
      </c>
    </row>
    <row r="499" spans="1:14" customFormat="1">
      <c r="A499" s="40" t="str">
        <f t="shared" si="35"/>
        <v/>
      </c>
      <c r="B499" s="46"/>
      <c r="C499" s="38"/>
      <c r="D499" s="42"/>
      <c r="E499" s="38"/>
      <c r="F499" s="45"/>
      <c r="G499" s="46"/>
      <c r="H499" s="46"/>
      <c r="I499" s="28" t="str">
        <f t="shared" si="36"/>
        <v/>
      </c>
      <c r="J499" s="29" t="str">
        <f t="shared" si="38"/>
        <v/>
      </c>
      <c r="K499" s="47" t="str">
        <f t="shared" si="39"/>
        <v/>
      </c>
      <c r="L499" s="28" t="str">
        <f t="shared" si="37"/>
        <v>UEC</v>
      </c>
      <c r="M499" s="28" t="str">
        <f>IF(ISBLANK(F499),"",IF(ISBLANK(C499),IF(ISBLANK(D499),VLOOKUP(E499&amp;J499,'Classes Cup'!$A$2:$B$316,2,FALSE),VLOOKUP(E499&amp;I499,'Classes Cup'!$A$2:$B$316,2,FALSE)),VLOOKUP(IF(E499="M","C"&amp;J499,"L"&amp;J499),'Classes Cup'!$A$2:$B$316,2,FALSE)))</f>
        <v/>
      </c>
      <c r="N499" s="37" t="str">
        <f>IF(M499="","",VLOOKUP(M499,'Classes Cup'!$D$2:$E$50,2,FALSE))</f>
        <v/>
      </c>
    </row>
    <row r="500" spans="1:14" customFormat="1">
      <c r="A500" s="40" t="str">
        <f t="shared" si="35"/>
        <v/>
      </c>
      <c r="B500" s="46"/>
      <c r="C500" s="38"/>
      <c r="D500" s="42"/>
      <c r="E500" s="38"/>
      <c r="F500" s="45"/>
      <c r="G500" s="46"/>
      <c r="H500" s="46"/>
      <c r="I500" s="28" t="str">
        <f t="shared" si="36"/>
        <v/>
      </c>
      <c r="J500" s="29" t="str">
        <f t="shared" si="38"/>
        <v/>
      </c>
      <c r="K500" s="47" t="str">
        <f t="shared" si="39"/>
        <v/>
      </c>
      <c r="L500" s="28" t="str">
        <f t="shared" si="37"/>
        <v>UEC</v>
      </c>
      <c r="M500" s="28" t="str">
        <f>IF(ISBLANK(F500),"",IF(ISBLANK(C500),IF(ISBLANK(D500),VLOOKUP(E500&amp;J500,'Classes Cup'!$A$2:$B$316,2,FALSE),VLOOKUP(E500&amp;I500,'Classes Cup'!$A$2:$B$316,2,FALSE)),VLOOKUP(IF(E500="M","C"&amp;J500,"L"&amp;J500),'Classes Cup'!$A$2:$B$316,2,FALSE)))</f>
        <v/>
      </c>
      <c r="N500" s="37" t="str">
        <f>IF(M500="","",VLOOKUP(M500,'Classes Cup'!$D$2:$E$50,2,FALSE))</f>
        <v/>
      </c>
    </row>
    <row r="501" spans="1:14" customFormat="1">
      <c r="A501" s="40" t="str">
        <f t="shared" si="35"/>
        <v/>
      </c>
      <c r="B501" s="46"/>
      <c r="C501" s="38"/>
      <c r="D501" s="42"/>
      <c r="E501" s="38"/>
      <c r="F501" s="45"/>
      <c r="G501" s="46"/>
      <c r="H501" s="46"/>
      <c r="I501" s="28" t="str">
        <f t="shared" si="36"/>
        <v/>
      </c>
      <c r="J501" s="29" t="str">
        <f t="shared" si="38"/>
        <v/>
      </c>
      <c r="K501" s="47" t="str">
        <f t="shared" si="39"/>
        <v/>
      </c>
      <c r="L501" s="28" t="str">
        <f t="shared" si="37"/>
        <v>UEC</v>
      </c>
      <c r="M501" s="28" t="str">
        <f>IF(ISBLANK(F501),"",IF(ISBLANK(C501),IF(ISBLANK(D501),VLOOKUP(E501&amp;J501,'Classes Cup'!$A$2:$B$316,2,FALSE),VLOOKUP(E501&amp;I501,'Classes Cup'!$A$2:$B$316,2,FALSE)),VLOOKUP(IF(E501="M","C"&amp;J501,"L"&amp;J501),'Classes Cup'!$A$2:$B$316,2,FALSE)))</f>
        <v/>
      </c>
      <c r="N501" s="37" t="str">
        <f>IF(M501="","",VLOOKUP(M501,'Classes Cup'!$D$2:$E$50,2,FALSE))</f>
        <v/>
      </c>
    </row>
    <row r="502" spans="1:14" customFormat="1">
      <c r="A502" s="40" t="str">
        <f t="shared" si="35"/>
        <v/>
      </c>
      <c r="B502" s="46"/>
      <c r="C502" s="38"/>
      <c r="D502" s="42"/>
      <c r="E502" s="38"/>
      <c r="F502" s="45"/>
      <c r="G502" s="46"/>
      <c r="H502" s="46"/>
      <c r="I502" s="28" t="str">
        <f t="shared" si="36"/>
        <v/>
      </c>
      <c r="J502" s="29" t="str">
        <f t="shared" si="38"/>
        <v/>
      </c>
      <c r="K502" s="47" t="str">
        <f t="shared" si="39"/>
        <v/>
      </c>
      <c r="L502" s="28" t="str">
        <f t="shared" si="37"/>
        <v>UEC</v>
      </c>
      <c r="M502" s="28" t="str">
        <f>IF(ISBLANK(F502),"",IF(ISBLANK(C502),IF(ISBLANK(D502),VLOOKUP(E502&amp;J502,'Classes Cup'!$A$2:$B$316,2,FALSE),VLOOKUP(E502&amp;I502,'Classes Cup'!$A$2:$B$316,2,FALSE)),VLOOKUP(IF(E502="M","C"&amp;J502,"L"&amp;J502),'Classes Cup'!$A$2:$B$316,2,FALSE)))</f>
        <v/>
      </c>
      <c r="N502" s="37" t="str">
        <f>IF(M502="","",VLOOKUP(M502,'Classes Cup'!$D$2:$E$50,2,FALSE))</f>
        <v/>
      </c>
    </row>
    <row r="503" spans="1:14" customFormat="1">
      <c r="A503" s="40" t="str">
        <f t="shared" si="35"/>
        <v/>
      </c>
      <c r="B503" s="46"/>
      <c r="C503" s="38"/>
      <c r="D503" s="42"/>
      <c r="E503" s="38"/>
      <c r="F503" s="45"/>
      <c r="G503" s="46"/>
      <c r="H503" s="46"/>
      <c r="I503" s="28" t="str">
        <f t="shared" si="36"/>
        <v/>
      </c>
      <c r="J503" s="29" t="str">
        <f t="shared" si="38"/>
        <v/>
      </c>
      <c r="K503" s="47" t="str">
        <f t="shared" si="39"/>
        <v/>
      </c>
      <c r="L503" s="28" t="str">
        <f t="shared" si="37"/>
        <v>UEC</v>
      </c>
      <c r="M503" s="28" t="str">
        <f>IF(ISBLANK(F503),"",IF(ISBLANK(C503),IF(ISBLANK(D503),VLOOKUP(E503&amp;J503,'Classes Cup'!$A$2:$B$316,2,FALSE),VLOOKUP(E503&amp;I503,'Classes Cup'!$A$2:$B$316,2,FALSE)),VLOOKUP(IF(E503="M","C"&amp;J503,"L"&amp;J503),'Classes Cup'!$A$2:$B$316,2,FALSE)))</f>
        <v/>
      </c>
      <c r="N503" s="37" t="str">
        <f>IF(M503="","",VLOOKUP(M503,'Classes Cup'!$D$2:$E$50,2,FALSE))</f>
        <v/>
      </c>
    </row>
    <row r="504" spans="1:14" customFormat="1">
      <c r="A504" s="40" t="str">
        <f t="shared" si="35"/>
        <v/>
      </c>
      <c r="B504" s="46"/>
      <c r="C504" s="38"/>
      <c r="D504" s="42"/>
      <c r="E504" s="38"/>
      <c r="F504" s="45"/>
      <c r="G504" s="46"/>
      <c r="H504" s="46"/>
      <c r="I504" s="28" t="str">
        <f t="shared" si="36"/>
        <v/>
      </c>
      <c r="J504" s="29" t="str">
        <f t="shared" si="38"/>
        <v/>
      </c>
      <c r="K504" s="47" t="str">
        <f t="shared" si="39"/>
        <v/>
      </c>
      <c r="L504" s="28" t="str">
        <f t="shared" si="37"/>
        <v>UEC</v>
      </c>
      <c r="M504" s="28" t="str">
        <f>IF(ISBLANK(F504),"",IF(ISBLANK(C504),IF(ISBLANK(D504),VLOOKUP(E504&amp;J504,'Classes Cup'!$A$2:$B$316,2,FALSE),VLOOKUP(E504&amp;I504,'Classes Cup'!$A$2:$B$316,2,FALSE)),VLOOKUP(IF(E504="M","C"&amp;J504,"L"&amp;J504),'Classes Cup'!$A$2:$B$316,2,FALSE)))</f>
        <v/>
      </c>
      <c r="N504" s="37" t="str">
        <f>IF(M504="","",VLOOKUP(M504,'Classes Cup'!$D$2:$E$50,2,FALSE))</f>
        <v/>
      </c>
    </row>
    <row r="505" spans="1:14" customFormat="1">
      <c r="A505" s="40" t="str">
        <f t="shared" si="35"/>
        <v/>
      </c>
      <c r="B505" s="46"/>
      <c r="C505" s="38"/>
      <c r="D505" s="42"/>
      <c r="E505" s="38"/>
      <c r="F505" s="45"/>
      <c r="G505" s="46"/>
      <c r="H505" s="46"/>
      <c r="I505" s="28" t="str">
        <f t="shared" si="36"/>
        <v/>
      </c>
      <c r="J505" s="29" t="str">
        <f t="shared" si="38"/>
        <v/>
      </c>
      <c r="K505" s="47" t="str">
        <f t="shared" si="39"/>
        <v/>
      </c>
      <c r="L505" s="28" t="str">
        <f t="shared" si="37"/>
        <v>UEC</v>
      </c>
      <c r="M505" s="28" t="str">
        <f>IF(ISBLANK(F505),"",IF(ISBLANK(C505),IF(ISBLANK(D505),VLOOKUP(E505&amp;J505,'Classes Cup'!$A$2:$B$316,2,FALSE),VLOOKUP(E505&amp;I505,'Classes Cup'!$A$2:$B$316,2,FALSE)),VLOOKUP(IF(E505="M","C"&amp;J505,"L"&amp;J505),'Classes Cup'!$A$2:$B$316,2,FALSE)))</f>
        <v/>
      </c>
      <c r="N505" s="37" t="str">
        <f>IF(M505="","",VLOOKUP(M505,'Classes Cup'!$D$2:$E$50,2,FALSE))</f>
        <v/>
      </c>
    </row>
    <row r="506" spans="1:14" customFormat="1">
      <c r="A506" s="40" t="str">
        <f t="shared" si="35"/>
        <v/>
      </c>
      <c r="B506" s="46"/>
      <c r="C506" s="38"/>
      <c r="D506" s="42"/>
      <c r="E506" s="38"/>
      <c r="F506" s="45"/>
      <c r="G506" s="46"/>
      <c r="H506" s="46"/>
      <c r="I506" s="28" t="str">
        <f t="shared" si="36"/>
        <v/>
      </c>
      <c r="J506" s="29" t="str">
        <f t="shared" si="38"/>
        <v/>
      </c>
      <c r="K506" s="47" t="str">
        <f t="shared" si="39"/>
        <v/>
      </c>
      <c r="L506" s="28" t="str">
        <f t="shared" si="37"/>
        <v>UEC</v>
      </c>
      <c r="M506" s="28" t="str">
        <f>IF(ISBLANK(F506),"",IF(ISBLANK(C506),IF(ISBLANK(D506),VLOOKUP(E506&amp;J506,'Classes Cup'!$A$2:$B$316,2,FALSE),VLOOKUP(E506&amp;I506,'Classes Cup'!$A$2:$B$316,2,FALSE)),VLOOKUP(IF(E506="M","C"&amp;J506,"L"&amp;J506),'Classes Cup'!$A$2:$B$316,2,FALSE)))</f>
        <v/>
      </c>
      <c r="N506" s="37" t="str">
        <f>IF(M506="","",VLOOKUP(M506,'Classes Cup'!$D$2:$E$50,2,FALSE))</f>
        <v/>
      </c>
    </row>
    <row r="507" spans="1:14" customFormat="1">
      <c r="A507" s="40" t="str">
        <f t="shared" si="35"/>
        <v/>
      </c>
      <c r="B507" s="46"/>
      <c r="C507" s="38"/>
      <c r="D507" s="42"/>
      <c r="E507" s="38"/>
      <c r="F507" s="45"/>
      <c r="G507" s="46"/>
      <c r="H507" s="46"/>
      <c r="I507" s="28" t="str">
        <f t="shared" si="36"/>
        <v/>
      </c>
      <c r="J507" s="29" t="str">
        <f t="shared" si="38"/>
        <v/>
      </c>
      <c r="K507" s="47" t="str">
        <f t="shared" si="39"/>
        <v/>
      </c>
      <c r="L507" s="28" t="str">
        <f t="shared" si="37"/>
        <v>UEC</v>
      </c>
      <c r="M507" s="28" t="str">
        <f>IF(ISBLANK(F507),"",IF(ISBLANK(C507),IF(ISBLANK(D507),VLOOKUP(E507&amp;J507,'Classes Cup'!$A$2:$B$316,2,FALSE),VLOOKUP(E507&amp;I507,'Classes Cup'!$A$2:$B$316,2,FALSE)),VLOOKUP(IF(E507="M","C"&amp;J507,"L"&amp;J507),'Classes Cup'!$A$2:$B$316,2,FALSE)))</f>
        <v/>
      </c>
      <c r="N507" s="37" t="str">
        <f>IF(M507="","",VLOOKUP(M507,'Classes Cup'!$D$2:$E$50,2,FALSE))</f>
        <v/>
      </c>
    </row>
    <row r="508" spans="1:14" customFormat="1">
      <c r="A508" s="40" t="str">
        <f t="shared" si="35"/>
        <v/>
      </c>
      <c r="B508" s="46"/>
      <c r="C508" s="38"/>
      <c r="D508" s="42"/>
      <c r="E508" s="38"/>
      <c r="F508" s="45"/>
      <c r="G508" s="46"/>
      <c r="H508" s="46"/>
      <c r="I508" s="28" t="str">
        <f t="shared" si="36"/>
        <v/>
      </c>
      <c r="J508" s="29" t="str">
        <f t="shared" si="38"/>
        <v/>
      </c>
      <c r="K508" s="47" t="str">
        <f t="shared" si="39"/>
        <v/>
      </c>
      <c r="L508" s="28" t="str">
        <f t="shared" si="37"/>
        <v>UEC</v>
      </c>
      <c r="M508" s="28" t="str">
        <f>IF(ISBLANK(F508),"",IF(ISBLANK(C508),IF(ISBLANK(D508),VLOOKUP(E508&amp;J508,'Classes Cup'!$A$2:$B$316,2,FALSE),VLOOKUP(E508&amp;I508,'Classes Cup'!$A$2:$B$316,2,FALSE)),VLOOKUP(IF(E508="M","C"&amp;J508,"L"&amp;J508),'Classes Cup'!$A$2:$B$316,2,FALSE)))</f>
        <v/>
      </c>
      <c r="N508" s="37" t="str">
        <f>IF(M508="","",VLOOKUP(M508,'Classes Cup'!$D$2:$E$50,2,FALSE))</f>
        <v/>
      </c>
    </row>
    <row r="509" spans="1:14" customFormat="1">
      <c r="A509" s="40" t="str">
        <f t="shared" si="35"/>
        <v/>
      </c>
      <c r="B509" s="46"/>
      <c r="C509" s="38"/>
      <c r="D509" s="42"/>
      <c r="E509" s="38"/>
      <c r="F509" s="45"/>
      <c r="G509" s="46"/>
      <c r="H509" s="46"/>
      <c r="I509" s="28" t="str">
        <f t="shared" si="36"/>
        <v/>
      </c>
      <c r="J509" s="29" t="str">
        <f t="shared" si="38"/>
        <v/>
      </c>
      <c r="K509" s="47" t="str">
        <f t="shared" si="39"/>
        <v/>
      </c>
      <c r="L509" s="28" t="str">
        <f t="shared" si="37"/>
        <v>UEC</v>
      </c>
      <c r="M509" s="28" t="str">
        <f>IF(ISBLANK(F509),"",IF(ISBLANK(C509),IF(ISBLANK(D509),VLOOKUP(E509&amp;J509,'Classes Cup'!$A$2:$B$316,2,FALSE),VLOOKUP(E509&amp;I509,'Classes Cup'!$A$2:$B$316,2,FALSE)),VLOOKUP(IF(E509="M","C"&amp;J509,"L"&amp;J509),'Classes Cup'!$A$2:$B$316,2,FALSE)))</f>
        <v/>
      </c>
      <c r="N509" s="37" t="str">
        <f>IF(M509="","",VLOOKUP(M509,'Classes Cup'!$D$2:$E$50,2,FALSE))</f>
        <v/>
      </c>
    </row>
    <row r="510" spans="1:14" customFormat="1">
      <c r="A510" s="40" t="str">
        <f t="shared" si="35"/>
        <v/>
      </c>
      <c r="B510" s="46"/>
      <c r="C510" s="38"/>
      <c r="D510" s="42"/>
      <c r="E510" s="38"/>
      <c r="F510" s="45"/>
      <c r="G510" s="46"/>
      <c r="H510" s="46"/>
      <c r="I510" s="28" t="str">
        <f t="shared" si="36"/>
        <v/>
      </c>
      <c r="J510" s="29" t="str">
        <f t="shared" si="38"/>
        <v/>
      </c>
      <c r="K510" s="47" t="str">
        <f t="shared" si="39"/>
        <v/>
      </c>
      <c r="L510" s="28" t="str">
        <f t="shared" si="37"/>
        <v>UEC</v>
      </c>
      <c r="M510" s="28" t="str">
        <f>IF(ISBLANK(F510),"",IF(ISBLANK(C510),IF(ISBLANK(D510),VLOOKUP(E510&amp;J510,'Classes Cup'!$A$2:$B$316,2,FALSE),VLOOKUP(E510&amp;I510,'Classes Cup'!$A$2:$B$316,2,FALSE)),VLOOKUP(IF(E510="M","C"&amp;J510,"L"&amp;J510),'Classes Cup'!$A$2:$B$316,2,FALSE)))</f>
        <v/>
      </c>
      <c r="N510" s="37" t="str">
        <f>IF(M510="","",VLOOKUP(M510,'Classes Cup'!$D$2:$E$50,2,FALSE))</f>
        <v/>
      </c>
    </row>
    <row r="511" spans="1:14" customFormat="1">
      <c r="A511" s="40" t="str">
        <f t="shared" si="35"/>
        <v/>
      </c>
      <c r="B511" s="46"/>
      <c r="C511" s="38"/>
      <c r="D511" s="42"/>
      <c r="E511" s="38"/>
      <c r="F511" s="45"/>
      <c r="G511" s="46"/>
      <c r="H511" s="46"/>
      <c r="I511" s="28" t="str">
        <f t="shared" si="36"/>
        <v/>
      </c>
      <c r="J511" s="29" t="str">
        <f t="shared" si="38"/>
        <v/>
      </c>
      <c r="K511" s="47" t="str">
        <f t="shared" si="39"/>
        <v/>
      </c>
      <c r="L511" s="28" t="str">
        <f t="shared" si="37"/>
        <v>UEC</v>
      </c>
      <c r="M511" s="28" t="str">
        <f>IF(ISBLANK(F511),"",IF(ISBLANK(C511),IF(ISBLANK(D511),VLOOKUP(E511&amp;J511,'Classes Cup'!$A$2:$B$316,2,FALSE),VLOOKUP(E511&amp;I511,'Classes Cup'!$A$2:$B$316,2,FALSE)),VLOOKUP(IF(E511="M","C"&amp;J511,"L"&amp;J511),'Classes Cup'!$A$2:$B$316,2,FALSE)))</f>
        <v/>
      </c>
      <c r="N511" s="37" t="str">
        <f>IF(M511="","",VLOOKUP(M511,'Classes Cup'!$D$2:$E$50,2,FALSE))</f>
        <v/>
      </c>
    </row>
    <row r="512" spans="1:14" customFormat="1">
      <c r="A512" s="40" t="str">
        <f t="shared" si="35"/>
        <v/>
      </c>
      <c r="B512" s="46"/>
      <c r="C512" s="38"/>
      <c r="D512" s="42"/>
      <c r="E512" s="38"/>
      <c r="F512" s="45"/>
      <c r="G512" s="46"/>
      <c r="H512" s="46"/>
      <c r="I512" s="28" t="str">
        <f t="shared" si="36"/>
        <v/>
      </c>
      <c r="J512" s="29" t="str">
        <f t="shared" si="38"/>
        <v/>
      </c>
      <c r="K512" s="47" t="str">
        <f t="shared" si="39"/>
        <v/>
      </c>
      <c r="L512" s="28" t="str">
        <f t="shared" si="37"/>
        <v>UEC</v>
      </c>
      <c r="M512" s="28" t="str">
        <f>IF(ISBLANK(F512),"",IF(ISBLANK(C512),IF(ISBLANK(D512),VLOOKUP(E512&amp;J512,'Classes Cup'!$A$2:$B$316,2,FALSE),VLOOKUP(E512&amp;I512,'Classes Cup'!$A$2:$B$316,2,FALSE)),VLOOKUP(IF(E512="M","C"&amp;J512,"L"&amp;J512),'Classes Cup'!$A$2:$B$316,2,FALSE)))</f>
        <v/>
      </c>
      <c r="N512" s="37" t="str">
        <f>IF(M512="","",VLOOKUP(M512,'Classes Cup'!$D$2:$E$50,2,FALSE))</f>
        <v/>
      </c>
    </row>
    <row r="513" spans="1:14" customFormat="1">
      <c r="A513" s="40" t="str">
        <f t="shared" si="35"/>
        <v/>
      </c>
      <c r="B513" s="46"/>
      <c r="C513" s="38"/>
      <c r="D513" s="42"/>
      <c r="E513" s="38"/>
      <c r="F513" s="45"/>
      <c r="G513" s="46"/>
      <c r="H513" s="46"/>
      <c r="I513" s="28" t="str">
        <f t="shared" si="36"/>
        <v/>
      </c>
      <c r="J513" s="29" t="str">
        <f t="shared" si="38"/>
        <v/>
      </c>
      <c r="K513" s="47" t="str">
        <f t="shared" si="39"/>
        <v/>
      </c>
      <c r="L513" s="28" t="str">
        <f t="shared" si="37"/>
        <v>UEC</v>
      </c>
      <c r="M513" s="28" t="str">
        <f>IF(ISBLANK(F513),"",IF(ISBLANK(C513),IF(ISBLANK(D513),VLOOKUP(E513&amp;J513,'Classes Cup'!$A$2:$B$316,2,FALSE),VLOOKUP(E513&amp;I513,'Classes Cup'!$A$2:$B$316,2,FALSE)),VLOOKUP(IF(E513="M","C"&amp;J513,"L"&amp;J513),'Classes Cup'!$A$2:$B$316,2,FALSE)))</f>
        <v/>
      </c>
      <c r="N513" s="37" t="str">
        <f>IF(M513="","",VLOOKUP(M513,'Classes Cup'!$D$2:$E$50,2,FALSE))</f>
        <v/>
      </c>
    </row>
    <row r="514" spans="1:14" customFormat="1">
      <c r="A514" s="40" t="str">
        <f t="shared" si="35"/>
        <v/>
      </c>
      <c r="B514" s="46"/>
      <c r="C514" s="38"/>
      <c r="D514" s="42"/>
      <c r="E514" s="38"/>
      <c r="F514" s="45"/>
      <c r="G514" s="46"/>
      <c r="H514" s="46"/>
      <c r="I514" s="28" t="str">
        <f t="shared" si="36"/>
        <v/>
      </c>
      <c r="J514" s="29" t="str">
        <f t="shared" si="38"/>
        <v/>
      </c>
      <c r="K514" s="47" t="str">
        <f t="shared" si="39"/>
        <v/>
      </c>
      <c r="L514" s="28" t="str">
        <f t="shared" si="37"/>
        <v>UEC</v>
      </c>
      <c r="M514" s="28" t="str">
        <f>IF(ISBLANK(F514),"",IF(ISBLANK(C514),IF(ISBLANK(D514),VLOOKUP(E514&amp;J514,'Classes Cup'!$A$2:$B$316,2,FALSE),VLOOKUP(E514&amp;I514,'Classes Cup'!$A$2:$B$316,2,FALSE)),VLOOKUP(IF(E514="M","C"&amp;J514,"L"&amp;J514),'Classes Cup'!$A$2:$B$316,2,FALSE)))</f>
        <v/>
      </c>
      <c r="N514" s="37" t="str">
        <f>IF(M514="","",VLOOKUP(M514,'Classes Cup'!$D$2:$E$50,2,FALSE))</f>
        <v/>
      </c>
    </row>
    <row r="515" spans="1:14" customFormat="1">
      <c r="A515" s="40" t="str">
        <f t="shared" si="35"/>
        <v/>
      </c>
      <c r="B515" s="46"/>
      <c r="C515" s="38"/>
      <c r="D515" s="42"/>
      <c r="E515" s="38"/>
      <c r="F515" s="45"/>
      <c r="G515" s="46"/>
      <c r="H515" s="46"/>
      <c r="I515" s="28" t="str">
        <f t="shared" si="36"/>
        <v/>
      </c>
      <c r="J515" s="29" t="str">
        <f t="shared" si="38"/>
        <v/>
      </c>
      <c r="K515" s="47" t="str">
        <f t="shared" si="39"/>
        <v/>
      </c>
      <c r="L515" s="28" t="str">
        <f t="shared" si="37"/>
        <v>UEC</v>
      </c>
      <c r="M515" s="28" t="str">
        <f>IF(ISBLANK(F515),"",IF(ISBLANK(C515),IF(ISBLANK(D515),VLOOKUP(E515&amp;J515,'Classes Cup'!$A$2:$B$316,2,FALSE),VLOOKUP(E515&amp;I515,'Classes Cup'!$A$2:$B$316,2,FALSE)),VLOOKUP(IF(E515="M","C"&amp;J515,"L"&amp;J515),'Classes Cup'!$A$2:$B$316,2,FALSE)))</f>
        <v/>
      </c>
      <c r="N515" s="37" t="str">
        <f>IF(M515="","",VLOOKUP(M515,'Classes Cup'!$D$2:$E$50,2,FALSE))</f>
        <v/>
      </c>
    </row>
    <row r="516" spans="1:14" customFormat="1">
      <c r="A516" s="40" t="str">
        <f t="shared" si="35"/>
        <v/>
      </c>
      <c r="B516" s="46"/>
      <c r="C516" s="38"/>
      <c r="D516" s="42"/>
      <c r="E516" s="38"/>
      <c r="F516" s="45"/>
      <c r="G516" s="46"/>
      <c r="H516" s="46"/>
      <c r="I516" s="28" t="str">
        <f t="shared" si="36"/>
        <v/>
      </c>
      <c r="J516" s="29" t="str">
        <f t="shared" si="38"/>
        <v/>
      </c>
      <c r="K516" s="47" t="str">
        <f t="shared" si="39"/>
        <v/>
      </c>
      <c r="L516" s="28" t="str">
        <f t="shared" si="37"/>
        <v>UEC</v>
      </c>
      <c r="M516" s="28" t="str">
        <f>IF(ISBLANK(F516),"",IF(ISBLANK(C516),IF(ISBLANK(D516),VLOOKUP(E516&amp;J516,'Classes Cup'!$A$2:$B$316,2,FALSE),VLOOKUP(E516&amp;I516,'Classes Cup'!$A$2:$B$316,2,FALSE)),VLOOKUP(IF(E516="M","C"&amp;J516,"L"&amp;J516),'Classes Cup'!$A$2:$B$316,2,FALSE)))</f>
        <v/>
      </c>
      <c r="N516" s="37" t="str">
        <f>IF(M516="","",VLOOKUP(M516,'Classes Cup'!$D$2:$E$50,2,FALSE))</f>
        <v/>
      </c>
    </row>
    <row r="517" spans="1:14" customFormat="1">
      <c r="A517" s="40" t="str">
        <f t="shared" si="35"/>
        <v/>
      </c>
      <c r="B517" s="46"/>
      <c r="C517" s="38"/>
      <c r="D517" s="42"/>
      <c r="E517" s="38"/>
      <c r="F517" s="45"/>
      <c r="G517" s="46"/>
      <c r="H517" s="46"/>
      <c r="I517" s="28" t="str">
        <f t="shared" si="36"/>
        <v/>
      </c>
      <c r="J517" s="29" t="str">
        <f t="shared" si="38"/>
        <v/>
      </c>
      <c r="K517" s="47" t="str">
        <f t="shared" si="39"/>
        <v/>
      </c>
      <c r="L517" s="28" t="str">
        <f t="shared" si="37"/>
        <v>UEC</v>
      </c>
      <c r="M517" s="28" t="str">
        <f>IF(ISBLANK(F517),"",IF(ISBLANK(C517),IF(ISBLANK(D517),VLOOKUP(E517&amp;J517,'Classes Cup'!$A$2:$B$316,2,FALSE),VLOOKUP(E517&amp;I517,'Classes Cup'!$A$2:$B$316,2,FALSE)),VLOOKUP(IF(E517="M","C"&amp;J517,"L"&amp;J517),'Classes Cup'!$A$2:$B$316,2,FALSE)))</f>
        <v/>
      </c>
      <c r="N517" s="37" t="str">
        <f>IF(M517="","",VLOOKUP(M517,'Classes Cup'!$D$2:$E$50,2,FALSE))</f>
        <v/>
      </c>
    </row>
    <row r="518" spans="1:14" customFormat="1">
      <c r="A518" s="40" t="str">
        <f t="shared" si="35"/>
        <v/>
      </c>
      <c r="B518" s="46"/>
      <c r="C518" s="38"/>
      <c r="D518" s="42"/>
      <c r="E518" s="38"/>
      <c r="F518" s="45"/>
      <c r="G518" s="46"/>
      <c r="H518" s="46"/>
      <c r="I518" s="28" t="str">
        <f t="shared" si="36"/>
        <v/>
      </c>
      <c r="J518" s="29" t="str">
        <f t="shared" si="38"/>
        <v/>
      </c>
      <c r="K518" s="47" t="str">
        <f t="shared" si="39"/>
        <v/>
      </c>
      <c r="L518" s="28" t="str">
        <f t="shared" si="37"/>
        <v>UEC</v>
      </c>
      <c r="M518" s="28" t="str">
        <f>IF(ISBLANK(F518),"",IF(ISBLANK(C518),IF(ISBLANK(D518),VLOOKUP(E518&amp;J518,'Classes Cup'!$A$2:$B$316,2,FALSE),VLOOKUP(E518&amp;I518,'Classes Cup'!$A$2:$B$316,2,FALSE)),VLOOKUP(IF(E518="M","C"&amp;J518,"L"&amp;J518),'Classes Cup'!$A$2:$B$316,2,FALSE)))</f>
        <v/>
      </c>
      <c r="N518" s="37" t="str">
        <f>IF(M518="","",VLOOKUP(M518,'Classes Cup'!$D$2:$E$50,2,FALSE))</f>
        <v/>
      </c>
    </row>
    <row r="519" spans="1:14" customFormat="1">
      <c r="A519" s="40" t="str">
        <f t="shared" si="35"/>
        <v/>
      </c>
      <c r="B519" s="46"/>
      <c r="C519" s="38"/>
      <c r="D519" s="42"/>
      <c r="E519" s="38"/>
      <c r="F519" s="45"/>
      <c r="G519" s="46"/>
      <c r="H519" s="46"/>
      <c r="I519" s="28" t="str">
        <f t="shared" si="36"/>
        <v/>
      </c>
      <c r="J519" s="29" t="str">
        <f t="shared" si="38"/>
        <v/>
      </c>
      <c r="K519" s="47" t="str">
        <f t="shared" si="39"/>
        <v/>
      </c>
      <c r="L519" s="28" t="str">
        <f t="shared" si="37"/>
        <v>UEC</v>
      </c>
      <c r="M519" s="28" t="str">
        <f>IF(ISBLANK(F519),"",IF(ISBLANK(C519),IF(ISBLANK(D519),VLOOKUP(E519&amp;J519,'Classes Cup'!$A$2:$B$316,2,FALSE),VLOOKUP(E519&amp;I519,'Classes Cup'!$A$2:$B$316,2,FALSE)),VLOOKUP(IF(E519="M","C"&amp;J519,"L"&amp;J519),'Classes Cup'!$A$2:$B$316,2,FALSE)))</f>
        <v/>
      </c>
      <c r="N519" s="37" t="str">
        <f>IF(M519="","",VLOOKUP(M519,'Classes Cup'!$D$2:$E$50,2,FALSE))</f>
        <v/>
      </c>
    </row>
    <row r="520" spans="1:14" customFormat="1">
      <c r="A520" s="40" t="str">
        <f t="shared" si="35"/>
        <v/>
      </c>
      <c r="B520" s="46"/>
      <c r="C520" s="38"/>
      <c r="D520" s="42"/>
      <c r="E520" s="38"/>
      <c r="F520" s="45"/>
      <c r="G520" s="46"/>
      <c r="H520" s="46"/>
      <c r="I520" s="28" t="str">
        <f t="shared" si="36"/>
        <v/>
      </c>
      <c r="J520" s="29" t="str">
        <f t="shared" si="38"/>
        <v/>
      </c>
      <c r="K520" s="47" t="str">
        <f t="shared" si="39"/>
        <v/>
      </c>
      <c r="L520" s="28" t="str">
        <f t="shared" si="37"/>
        <v>UEC</v>
      </c>
      <c r="M520" s="28" t="str">
        <f>IF(ISBLANK(F520),"",IF(ISBLANK(C520),IF(ISBLANK(D520),VLOOKUP(E520&amp;J520,'Classes Cup'!$A$2:$B$316,2,FALSE),VLOOKUP(E520&amp;I520,'Classes Cup'!$A$2:$B$316,2,FALSE)),VLOOKUP(IF(E520="M","C"&amp;J520,"L"&amp;J520),'Classes Cup'!$A$2:$B$316,2,FALSE)))</f>
        <v/>
      </c>
      <c r="N520" s="37" t="str">
        <f>IF(M520="","",VLOOKUP(M520,'Classes Cup'!$D$2:$E$50,2,FALSE))</f>
        <v/>
      </c>
    </row>
    <row r="521" spans="1:14" customFormat="1">
      <c r="A521" s="40" t="str">
        <f t="shared" si="35"/>
        <v/>
      </c>
      <c r="B521" s="46"/>
      <c r="C521" s="38"/>
      <c r="D521" s="42"/>
      <c r="E521" s="38"/>
      <c r="F521" s="45"/>
      <c r="G521" s="46"/>
      <c r="H521" s="46"/>
      <c r="I521" s="28" t="str">
        <f t="shared" si="36"/>
        <v/>
      </c>
      <c r="J521" s="29" t="str">
        <f t="shared" si="38"/>
        <v/>
      </c>
      <c r="K521" s="47" t="str">
        <f t="shared" si="39"/>
        <v/>
      </c>
      <c r="L521" s="28" t="str">
        <f t="shared" si="37"/>
        <v>UEC</v>
      </c>
      <c r="M521" s="28" t="str">
        <f>IF(ISBLANK(F521),"",IF(ISBLANK(C521),IF(ISBLANK(D521),VLOOKUP(E521&amp;J521,'Classes Cup'!$A$2:$B$316,2,FALSE),VLOOKUP(E521&amp;I521,'Classes Cup'!$A$2:$B$316,2,FALSE)),VLOOKUP(IF(E521="M","C"&amp;J521,"L"&amp;J521),'Classes Cup'!$A$2:$B$316,2,FALSE)))</f>
        <v/>
      </c>
      <c r="N521" s="37" t="str">
        <f>IF(M521="","",VLOOKUP(M521,'Classes Cup'!$D$2:$E$50,2,FALSE))</f>
        <v/>
      </c>
    </row>
    <row r="522" spans="1:14" customFormat="1">
      <c r="A522" s="40" t="str">
        <f t="shared" si="35"/>
        <v/>
      </c>
      <c r="B522" s="46"/>
      <c r="C522" s="38"/>
      <c r="D522" s="42"/>
      <c r="E522" s="38"/>
      <c r="F522" s="45"/>
      <c r="G522" s="46"/>
      <c r="H522" s="46"/>
      <c r="I522" s="28" t="str">
        <f t="shared" si="36"/>
        <v/>
      </c>
      <c r="J522" s="29" t="str">
        <f t="shared" si="38"/>
        <v/>
      </c>
      <c r="K522" s="47" t="str">
        <f t="shared" si="39"/>
        <v/>
      </c>
      <c r="L522" s="28" t="str">
        <f t="shared" si="37"/>
        <v>UEC</v>
      </c>
      <c r="M522" s="28" t="str">
        <f>IF(ISBLANK(F522),"",IF(ISBLANK(C522),IF(ISBLANK(D522),VLOOKUP(E522&amp;J522,'Classes Cup'!$A$2:$B$316,2,FALSE),VLOOKUP(E522&amp;I522,'Classes Cup'!$A$2:$B$316,2,FALSE)),VLOOKUP(IF(E522="M","C"&amp;J522,"L"&amp;J522),'Classes Cup'!$A$2:$B$316,2,FALSE)))</f>
        <v/>
      </c>
      <c r="N522" s="37" t="str">
        <f>IF(M522="","",VLOOKUP(M522,'Classes Cup'!$D$2:$E$50,2,FALSE))</f>
        <v/>
      </c>
    </row>
    <row r="523" spans="1:14" customFormat="1">
      <c r="A523" s="40" t="str">
        <f t="shared" si="35"/>
        <v/>
      </c>
      <c r="B523" s="46"/>
      <c r="C523" s="38"/>
      <c r="D523" s="42"/>
      <c r="E523" s="38"/>
      <c r="F523" s="45"/>
      <c r="G523" s="46"/>
      <c r="H523" s="46"/>
      <c r="I523" s="28" t="str">
        <f t="shared" si="36"/>
        <v/>
      </c>
      <c r="J523" s="29" t="str">
        <f t="shared" si="38"/>
        <v/>
      </c>
      <c r="K523" s="47" t="str">
        <f t="shared" si="39"/>
        <v/>
      </c>
      <c r="L523" s="28" t="str">
        <f t="shared" si="37"/>
        <v>UEC</v>
      </c>
      <c r="M523" s="28" t="str">
        <f>IF(ISBLANK(F523),"",IF(ISBLANK(C523),IF(ISBLANK(D523),VLOOKUP(E523&amp;J523,'Classes Cup'!$A$2:$B$316,2,FALSE),VLOOKUP(E523&amp;I523,'Classes Cup'!$A$2:$B$316,2,FALSE)),VLOOKUP(IF(E523="M","C"&amp;J523,"L"&amp;J523),'Classes Cup'!$A$2:$B$316,2,FALSE)))</f>
        <v/>
      </c>
      <c r="N523" s="37" t="str">
        <f>IF(M523="","",VLOOKUP(M523,'Classes Cup'!$D$2:$E$50,2,FALSE))</f>
        <v/>
      </c>
    </row>
    <row r="524" spans="1:14" customFormat="1">
      <c r="A524" s="40" t="str">
        <f t="shared" ref="A524:A587" si="40">IF(ISBLANK(F524),"",ROW(A523)-10)</f>
        <v/>
      </c>
      <c r="B524" s="46"/>
      <c r="C524" s="38"/>
      <c r="D524" s="42"/>
      <c r="E524" s="38"/>
      <c r="F524" s="45"/>
      <c r="G524" s="46"/>
      <c r="H524" s="46"/>
      <c r="I524" s="28" t="str">
        <f t="shared" ref="I524:I587" si="41">IF(AND(D524="x",ISBLANK(C524)),IF($J$10-YEAR(F524)&gt;=19,"E",IF($J$10-YEAR(F524)&gt;=17,"J","")),"")</f>
        <v/>
      </c>
      <c r="J524" s="29" t="str">
        <f t="shared" si="38"/>
        <v/>
      </c>
      <c r="K524" s="47" t="str">
        <f t="shared" si="39"/>
        <v/>
      </c>
      <c r="L524" s="28" t="str">
        <f t="shared" ref="L524:L587" si="42">$F$10</f>
        <v>UEC</v>
      </c>
      <c r="M524" s="28" t="str">
        <f>IF(ISBLANK(F524),"",IF(ISBLANK(C524),IF(ISBLANK(D524),VLOOKUP(E524&amp;J524,'Classes Cup'!$A$2:$B$316,2,FALSE),VLOOKUP(E524&amp;I524,'Classes Cup'!$A$2:$B$316,2,FALSE)),VLOOKUP(IF(E524="M","C"&amp;J524,"L"&amp;J524),'Classes Cup'!$A$2:$B$316,2,FALSE)))</f>
        <v/>
      </c>
      <c r="N524" s="37" t="str">
        <f>IF(M524="","",VLOOKUP(M524,'Classes Cup'!$D$2:$E$50,2,FALSE))</f>
        <v/>
      </c>
    </row>
    <row r="525" spans="1:14" customFormat="1">
      <c r="A525" s="40" t="str">
        <f t="shared" si="40"/>
        <v/>
      </c>
      <c r="B525" s="46"/>
      <c r="C525" s="38"/>
      <c r="D525" s="42"/>
      <c r="E525" s="38"/>
      <c r="F525" s="45"/>
      <c r="G525" s="46"/>
      <c r="H525" s="46"/>
      <c r="I525" s="28" t="str">
        <f t="shared" si="41"/>
        <v/>
      </c>
      <c r="J525" s="29" t="str">
        <f t="shared" ref="J525:J588" si="43">IF(ISBLANK(F525),"",TEXT($J$10-YEAR(F525),"00"))</f>
        <v/>
      </c>
      <c r="K525" s="47" t="str">
        <f t="shared" ref="K525:K588" si="44">IF(ISBLANK(F525),"",(IF($I525="E",65,IF($I525="J",45,IF(C525="X",30,IF(OR($J525="15",$J525="16"),30,30))))))</f>
        <v/>
      </c>
      <c r="L525" s="28" t="str">
        <f t="shared" si="42"/>
        <v>UEC</v>
      </c>
      <c r="M525" s="28" t="str">
        <f>IF(ISBLANK(F525),"",IF(ISBLANK(C525),IF(ISBLANK(D525),VLOOKUP(E525&amp;J525,'Classes Cup'!$A$2:$B$316,2,FALSE),VLOOKUP(E525&amp;I525,'Classes Cup'!$A$2:$B$316,2,FALSE)),VLOOKUP(IF(E525="M","C"&amp;J525,"L"&amp;J525),'Classes Cup'!$A$2:$B$316,2,FALSE)))</f>
        <v/>
      </c>
      <c r="N525" s="37" t="str">
        <f>IF(M525="","",VLOOKUP(M525,'Classes Cup'!$D$2:$E$50,2,FALSE))</f>
        <v/>
      </c>
    </row>
    <row r="526" spans="1:14" customFormat="1">
      <c r="A526" s="40" t="str">
        <f t="shared" si="40"/>
        <v/>
      </c>
      <c r="B526" s="46"/>
      <c r="C526" s="38"/>
      <c r="D526" s="42"/>
      <c r="E526" s="38"/>
      <c r="F526" s="45"/>
      <c r="G526" s="46"/>
      <c r="H526" s="46"/>
      <c r="I526" s="28" t="str">
        <f t="shared" si="41"/>
        <v/>
      </c>
      <c r="J526" s="29" t="str">
        <f t="shared" si="43"/>
        <v/>
      </c>
      <c r="K526" s="47" t="str">
        <f t="shared" si="44"/>
        <v/>
      </c>
      <c r="L526" s="28" t="str">
        <f t="shared" si="42"/>
        <v>UEC</v>
      </c>
      <c r="M526" s="28" t="str">
        <f>IF(ISBLANK(F526),"",IF(ISBLANK(C526),IF(ISBLANK(D526),VLOOKUP(E526&amp;J526,'Classes Cup'!$A$2:$B$316,2,FALSE),VLOOKUP(E526&amp;I526,'Classes Cup'!$A$2:$B$316,2,FALSE)),VLOOKUP(IF(E526="M","C"&amp;J526,"L"&amp;J526),'Classes Cup'!$A$2:$B$316,2,FALSE)))</f>
        <v/>
      </c>
      <c r="N526" s="37" t="str">
        <f>IF(M526="","",VLOOKUP(M526,'Classes Cup'!$D$2:$E$50,2,FALSE))</f>
        <v/>
      </c>
    </row>
    <row r="527" spans="1:14" customFormat="1">
      <c r="A527" s="40" t="str">
        <f t="shared" si="40"/>
        <v/>
      </c>
      <c r="B527" s="46"/>
      <c r="C527" s="38"/>
      <c r="D527" s="42"/>
      <c r="E527" s="38"/>
      <c r="F527" s="45"/>
      <c r="G527" s="46"/>
      <c r="H527" s="46"/>
      <c r="I527" s="28" t="str">
        <f t="shared" si="41"/>
        <v/>
      </c>
      <c r="J527" s="29" t="str">
        <f t="shared" si="43"/>
        <v/>
      </c>
      <c r="K527" s="47" t="str">
        <f t="shared" si="44"/>
        <v/>
      </c>
      <c r="L527" s="28" t="str">
        <f t="shared" si="42"/>
        <v>UEC</v>
      </c>
      <c r="M527" s="28" t="str">
        <f>IF(ISBLANK(F527),"",IF(ISBLANK(C527),IF(ISBLANK(D527),VLOOKUP(E527&amp;J527,'Classes Cup'!$A$2:$B$316,2,FALSE),VLOOKUP(E527&amp;I527,'Classes Cup'!$A$2:$B$316,2,FALSE)),VLOOKUP(IF(E527="M","C"&amp;J527,"L"&amp;J527),'Classes Cup'!$A$2:$B$316,2,FALSE)))</f>
        <v/>
      </c>
      <c r="N527" s="37" t="str">
        <f>IF(M527="","",VLOOKUP(M527,'Classes Cup'!$D$2:$E$50,2,FALSE))</f>
        <v/>
      </c>
    </row>
    <row r="528" spans="1:14" customFormat="1">
      <c r="A528" s="40" t="str">
        <f t="shared" si="40"/>
        <v/>
      </c>
      <c r="B528" s="46"/>
      <c r="C528" s="38"/>
      <c r="D528" s="42"/>
      <c r="E528" s="38"/>
      <c r="F528" s="45"/>
      <c r="G528" s="46"/>
      <c r="H528" s="46"/>
      <c r="I528" s="28" t="str">
        <f t="shared" si="41"/>
        <v/>
      </c>
      <c r="J528" s="29" t="str">
        <f t="shared" si="43"/>
        <v/>
      </c>
      <c r="K528" s="47" t="str">
        <f t="shared" si="44"/>
        <v/>
      </c>
      <c r="L528" s="28" t="str">
        <f t="shared" si="42"/>
        <v>UEC</v>
      </c>
      <c r="M528" s="28" t="str">
        <f>IF(ISBLANK(F528),"",IF(ISBLANK(C528),IF(ISBLANK(D528),VLOOKUP(E528&amp;J528,'Classes Cup'!$A$2:$B$316,2,FALSE),VLOOKUP(E528&amp;I528,'Classes Cup'!$A$2:$B$316,2,FALSE)),VLOOKUP(IF(E528="M","C"&amp;J528,"L"&amp;J528),'Classes Cup'!$A$2:$B$316,2,FALSE)))</f>
        <v/>
      </c>
      <c r="N528" s="37" t="str">
        <f>IF(M528="","",VLOOKUP(M528,'Classes Cup'!$D$2:$E$50,2,FALSE))</f>
        <v/>
      </c>
    </row>
    <row r="529" spans="1:14" customFormat="1">
      <c r="A529" s="40" t="str">
        <f t="shared" si="40"/>
        <v/>
      </c>
      <c r="B529" s="46"/>
      <c r="C529" s="38"/>
      <c r="D529" s="42"/>
      <c r="E529" s="38"/>
      <c r="F529" s="45"/>
      <c r="G529" s="46"/>
      <c r="H529" s="46"/>
      <c r="I529" s="28" t="str">
        <f t="shared" si="41"/>
        <v/>
      </c>
      <c r="J529" s="29" t="str">
        <f t="shared" si="43"/>
        <v/>
      </c>
      <c r="K529" s="47" t="str">
        <f t="shared" si="44"/>
        <v/>
      </c>
      <c r="L529" s="28" t="str">
        <f t="shared" si="42"/>
        <v>UEC</v>
      </c>
      <c r="M529" s="28" t="str">
        <f>IF(ISBLANK(F529),"",IF(ISBLANK(C529),IF(ISBLANK(D529),VLOOKUP(E529&amp;J529,'Classes Cup'!$A$2:$B$316,2,FALSE),VLOOKUP(E529&amp;I529,'Classes Cup'!$A$2:$B$316,2,FALSE)),VLOOKUP(IF(E529="M","C"&amp;J529,"L"&amp;J529),'Classes Cup'!$A$2:$B$316,2,FALSE)))</f>
        <v/>
      </c>
      <c r="N529" s="37" t="str">
        <f>IF(M529="","",VLOOKUP(M529,'Classes Cup'!$D$2:$E$50,2,FALSE))</f>
        <v/>
      </c>
    </row>
    <row r="530" spans="1:14" customFormat="1">
      <c r="A530" s="40" t="str">
        <f t="shared" si="40"/>
        <v/>
      </c>
      <c r="B530" s="46"/>
      <c r="C530" s="38"/>
      <c r="D530" s="42"/>
      <c r="E530" s="38"/>
      <c r="F530" s="45"/>
      <c r="G530" s="46"/>
      <c r="H530" s="46"/>
      <c r="I530" s="28" t="str">
        <f t="shared" si="41"/>
        <v/>
      </c>
      <c r="J530" s="29" t="str">
        <f t="shared" si="43"/>
        <v/>
      </c>
      <c r="K530" s="47" t="str">
        <f t="shared" si="44"/>
        <v/>
      </c>
      <c r="L530" s="28" t="str">
        <f t="shared" si="42"/>
        <v>UEC</v>
      </c>
      <c r="M530" s="28" t="str">
        <f>IF(ISBLANK(F530),"",IF(ISBLANK(C530),IF(ISBLANK(D530),VLOOKUP(E530&amp;J530,'Classes Cup'!$A$2:$B$316,2,FALSE),VLOOKUP(E530&amp;I530,'Classes Cup'!$A$2:$B$316,2,FALSE)),VLOOKUP(IF(E530="M","C"&amp;J530,"L"&amp;J530),'Classes Cup'!$A$2:$B$316,2,FALSE)))</f>
        <v/>
      </c>
      <c r="N530" s="37" t="str">
        <f>IF(M530="","",VLOOKUP(M530,'Classes Cup'!$D$2:$E$50,2,FALSE))</f>
        <v/>
      </c>
    </row>
    <row r="531" spans="1:14" customFormat="1">
      <c r="A531" s="40" t="str">
        <f t="shared" si="40"/>
        <v/>
      </c>
      <c r="B531" s="46"/>
      <c r="C531" s="38"/>
      <c r="D531" s="42"/>
      <c r="E531" s="38"/>
      <c r="F531" s="45"/>
      <c r="G531" s="46"/>
      <c r="H531" s="46"/>
      <c r="I531" s="28" t="str">
        <f t="shared" si="41"/>
        <v/>
      </c>
      <c r="J531" s="29" t="str">
        <f t="shared" si="43"/>
        <v/>
      </c>
      <c r="K531" s="47" t="str">
        <f t="shared" si="44"/>
        <v/>
      </c>
      <c r="L531" s="28" t="str">
        <f t="shared" si="42"/>
        <v>UEC</v>
      </c>
      <c r="M531" s="28" t="str">
        <f>IF(ISBLANK(F531),"",IF(ISBLANK(C531),IF(ISBLANK(D531),VLOOKUP(E531&amp;J531,'Classes Cup'!$A$2:$B$316,2,FALSE),VLOOKUP(E531&amp;I531,'Classes Cup'!$A$2:$B$316,2,FALSE)),VLOOKUP(IF(E531="M","C"&amp;J531,"L"&amp;J531),'Classes Cup'!$A$2:$B$316,2,FALSE)))</f>
        <v/>
      </c>
      <c r="N531" s="37" t="str">
        <f>IF(M531="","",VLOOKUP(M531,'Classes Cup'!$D$2:$E$50,2,FALSE))</f>
        <v/>
      </c>
    </row>
    <row r="532" spans="1:14" customFormat="1">
      <c r="A532" s="40" t="str">
        <f t="shared" si="40"/>
        <v/>
      </c>
      <c r="B532" s="46"/>
      <c r="C532" s="38"/>
      <c r="D532" s="42"/>
      <c r="E532" s="38"/>
      <c r="F532" s="45"/>
      <c r="G532" s="46"/>
      <c r="H532" s="46"/>
      <c r="I532" s="28" t="str">
        <f t="shared" si="41"/>
        <v/>
      </c>
      <c r="J532" s="29" t="str">
        <f t="shared" si="43"/>
        <v/>
      </c>
      <c r="K532" s="47" t="str">
        <f t="shared" si="44"/>
        <v/>
      </c>
      <c r="L532" s="28" t="str">
        <f t="shared" si="42"/>
        <v>UEC</v>
      </c>
      <c r="M532" s="28" t="str">
        <f>IF(ISBLANK(F532),"",IF(ISBLANK(C532),IF(ISBLANK(D532),VLOOKUP(E532&amp;J532,'Classes Cup'!$A$2:$B$316,2,FALSE),VLOOKUP(E532&amp;I532,'Classes Cup'!$A$2:$B$316,2,FALSE)),VLOOKUP(IF(E532="M","C"&amp;J532,"L"&amp;J532),'Classes Cup'!$A$2:$B$316,2,FALSE)))</f>
        <v/>
      </c>
      <c r="N532" s="37" t="str">
        <f>IF(M532="","",VLOOKUP(M532,'Classes Cup'!$D$2:$E$50,2,FALSE))</f>
        <v/>
      </c>
    </row>
    <row r="533" spans="1:14" customFormat="1">
      <c r="A533" s="40" t="str">
        <f t="shared" si="40"/>
        <v/>
      </c>
      <c r="B533" s="46"/>
      <c r="C533" s="38"/>
      <c r="D533" s="42"/>
      <c r="E533" s="38"/>
      <c r="F533" s="45"/>
      <c r="G533" s="46"/>
      <c r="H533" s="46"/>
      <c r="I533" s="28" t="str">
        <f t="shared" si="41"/>
        <v/>
      </c>
      <c r="J533" s="29" t="str">
        <f t="shared" si="43"/>
        <v/>
      </c>
      <c r="K533" s="47" t="str">
        <f t="shared" si="44"/>
        <v/>
      </c>
      <c r="L533" s="28" t="str">
        <f t="shared" si="42"/>
        <v>UEC</v>
      </c>
      <c r="M533" s="28" t="str">
        <f>IF(ISBLANK(F533),"",IF(ISBLANK(C533),IF(ISBLANK(D533),VLOOKUP(E533&amp;J533,'Classes Cup'!$A$2:$B$316,2,FALSE),VLOOKUP(E533&amp;I533,'Classes Cup'!$A$2:$B$316,2,FALSE)),VLOOKUP(IF(E533="M","C"&amp;J533,"L"&amp;J533),'Classes Cup'!$A$2:$B$316,2,FALSE)))</f>
        <v/>
      </c>
      <c r="N533" s="37" t="str">
        <f>IF(M533="","",VLOOKUP(M533,'Classes Cup'!$D$2:$E$50,2,FALSE))</f>
        <v/>
      </c>
    </row>
    <row r="534" spans="1:14" customFormat="1">
      <c r="A534" s="40" t="str">
        <f t="shared" si="40"/>
        <v/>
      </c>
      <c r="B534" s="46"/>
      <c r="C534" s="38"/>
      <c r="D534" s="42"/>
      <c r="E534" s="38"/>
      <c r="F534" s="45"/>
      <c r="G534" s="46"/>
      <c r="H534" s="46"/>
      <c r="I534" s="28" t="str">
        <f t="shared" si="41"/>
        <v/>
      </c>
      <c r="J534" s="29" t="str">
        <f t="shared" si="43"/>
        <v/>
      </c>
      <c r="K534" s="47" t="str">
        <f t="shared" si="44"/>
        <v/>
      </c>
      <c r="L534" s="28" t="str">
        <f t="shared" si="42"/>
        <v>UEC</v>
      </c>
      <c r="M534" s="28" t="str">
        <f>IF(ISBLANK(F534),"",IF(ISBLANK(C534),IF(ISBLANK(D534),VLOOKUP(E534&amp;J534,'Classes Cup'!$A$2:$B$316,2,FALSE),VLOOKUP(E534&amp;I534,'Classes Cup'!$A$2:$B$316,2,FALSE)),VLOOKUP(IF(E534="M","C"&amp;J534,"L"&amp;J534),'Classes Cup'!$A$2:$B$316,2,FALSE)))</f>
        <v/>
      </c>
      <c r="N534" s="37" t="str">
        <f>IF(M534="","",VLOOKUP(M534,'Classes Cup'!$D$2:$E$50,2,FALSE))</f>
        <v/>
      </c>
    </row>
    <row r="535" spans="1:14" customFormat="1">
      <c r="A535" s="40" t="str">
        <f t="shared" si="40"/>
        <v/>
      </c>
      <c r="B535" s="46"/>
      <c r="C535" s="38"/>
      <c r="D535" s="42"/>
      <c r="E535" s="38"/>
      <c r="F535" s="45"/>
      <c r="G535" s="46"/>
      <c r="H535" s="46"/>
      <c r="I535" s="28" t="str">
        <f t="shared" si="41"/>
        <v/>
      </c>
      <c r="J535" s="29" t="str">
        <f t="shared" si="43"/>
        <v/>
      </c>
      <c r="K535" s="47" t="str">
        <f t="shared" si="44"/>
        <v/>
      </c>
      <c r="L535" s="28" t="str">
        <f t="shared" si="42"/>
        <v>UEC</v>
      </c>
      <c r="M535" s="28" t="str">
        <f>IF(ISBLANK(F535),"",IF(ISBLANK(C535),IF(ISBLANK(D535),VLOOKUP(E535&amp;J535,'Classes Cup'!$A$2:$B$316,2,FALSE),VLOOKUP(E535&amp;I535,'Classes Cup'!$A$2:$B$316,2,FALSE)),VLOOKUP(IF(E535="M","C"&amp;J535,"L"&amp;J535),'Classes Cup'!$A$2:$B$316,2,FALSE)))</f>
        <v/>
      </c>
      <c r="N535" s="37" t="str">
        <f>IF(M535="","",VLOOKUP(M535,'Classes Cup'!$D$2:$E$50,2,FALSE))</f>
        <v/>
      </c>
    </row>
    <row r="536" spans="1:14" customFormat="1">
      <c r="A536" s="40" t="str">
        <f t="shared" si="40"/>
        <v/>
      </c>
      <c r="B536" s="46"/>
      <c r="C536" s="38"/>
      <c r="D536" s="42"/>
      <c r="E536" s="38"/>
      <c r="F536" s="45"/>
      <c r="G536" s="46"/>
      <c r="H536" s="46"/>
      <c r="I536" s="28" t="str">
        <f t="shared" si="41"/>
        <v/>
      </c>
      <c r="J536" s="29" t="str">
        <f t="shared" si="43"/>
        <v/>
      </c>
      <c r="K536" s="47" t="str">
        <f t="shared" si="44"/>
        <v/>
      </c>
      <c r="L536" s="28" t="str">
        <f t="shared" si="42"/>
        <v>UEC</v>
      </c>
      <c r="M536" s="28" t="str">
        <f>IF(ISBLANK(F536),"",IF(ISBLANK(C536),IF(ISBLANK(D536),VLOOKUP(E536&amp;J536,'Classes Cup'!$A$2:$B$316,2,FALSE),VLOOKUP(E536&amp;I536,'Classes Cup'!$A$2:$B$316,2,FALSE)),VLOOKUP(IF(E536="M","C"&amp;J536,"L"&amp;J536),'Classes Cup'!$A$2:$B$316,2,FALSE)))</f>
        <v/>
      </c>
      <c r="N536" s="37" t="str">
        <f>IF(M536="","",VLOOKUP(M536,'Classes Cup'!$D$2:$E$50,2,FALSE))</f>
        <v/>
      </c>
    </row>
    <row r="537" spans="1:14" customFormat="1">
      <c r="A537" s="40" t="str">
        <f t="shared" si="40"/>
        <v/>
      </c>
      <c r="B537" s="46"/>
      <c r="C537" s="38"/>
      <c r="D537" s="42"/>
      <c r="E537" s="38"/>
      <c r="F537" s="45"/>
      <c r="G537" s="46"/>
      <c r="H537" s="46"/>
      <c r="I537" s="28" t="str">
        <f t="shared" si="41"/>
        <v/>
      </c>
      <c r="J537" s="29" t="str">
        <f t="shared" si="43"/>
        <v/>
      </c>
      <c r="K537" s="47" t="str">
        <f t="shared" si="44"/>
        <v/>
      </c>
      <c r="L537" s="28" t="str">
        <f t="shared" si="42"/>
        <v>UEC</v>
      </c>
      <c r="M537" s="28" t="str">
        <f>IF(ISBLANK(F537),"",IF(ISBLANK(C537),IF(ISBLANK(D537),VLOOKUP(E537&amp;J537,'Classes Cup'!$A$2:$B$316,2,FALSE),VLOOKUP(E537&amp;I537,'Classes Cup'!$A$2:$B$316,2,FALSE)),VLOOKUP(IF(E537="M","C"&amp;J537,"L"&amp;J537),'Classes Cup'!$A$2:$B$316,2,FALSE)))</f>
        <v/>
      </c>
      <c r="N537" s="37" t="str">
        <f>IF(M537="","",VLOOKUP(M537,'Classes Cup'!$D$2:$E$50,2,FALSE))</f>
        <v/>
      </c>
    </row>
    <row r="538" spans="1:14" customFormat="1">
      <c r="A538" s="40" t="str">
        <f t="shared" si="40"/>
        <v/>
      </c>
      <c r="B538" s="46"/>
      <c r="C538" s="38"/>
      <c r="D538" s="42"/>
      <c r="E538" s="38"/>
      <c r="F538" s="45"/>
      <c r="G538" s="46"/>
      <c r="H538" s="46"/>
      <c r="I538" s="28" t="str">
        <f t="shared" si="41"/>
        <v/>
      </c>
      <c r="J538" s="29" t="str">
        <f t="shared" si="43"/>
        <v/>
      </c>
      <c r="K538" s="47" t="str">
        <f t="shared" si="44"/>
        <v/>
      </c>
      <c r="L538" s="28" t="str">
        <f t="shared" si="42"/>
        <v>UEC</v>
      </c>
      <c r="M538" s="28" t="str">
        <f>IF(ISBLANK(F538),"",IF(ISBLANK(C538),IF(ISBLANK(D538),VLOOKUP(E538&amp;J538,'Classes Cup'!$A$2:$B$316,2,FALSE),VLOOKUP(E538&amp;I538,'Classes Cup'!$A$2:$B$316,2,FALSE)),VLOOKUP(IF(E538="M","C"&amp;J538,"L"&amp;J538),'Classes Cup'!$A$2:$B$316,2,FALSE)))</f>
        <v/>
      </c>
      <c r="N538" s="37" t="str">
        <f>IF(M538="","",VLOOKUP(M538,'Classes Cup'!$D$2:$E$50,2,FALSE))</f>
        <v/>
      </c>
    </row>
    <row r="539" spans="1:14" customFormat="1">
      <c r="A539" s="40" t="str">
        <f t="shared" si="40"/>
        <v/>
      </c>
      <c r="B539" s="46"/>
      <c r="C539" s="38"/>
      <c r="D539" s="42"/>
      <c r="E539" s="38"/>
      <c r="F539" s="45"/>
      <c r="G539" s="46"/>
      <c r="H539" s="46"/>
      <c r="I539" s="28" t="str">
        <f t="shared" si="41"/>
        <v/>
      </c>
      <c r="J539" s="29" t="str">
        <f t="shared" si="43"/>
        <v/>
      </c>
      <c r="K539" s="47" t="str">
        <f t="shared" si="44"/>
        <v/>
      </c>
      <c r="L539" s="28" t="str">
        <f t="shared" si="42"/>
        <v>UEC</v>
      </c>
      <c r="M539" s="28" t="str">
        <f>IF(ISBLANK(F539),"",IF(ISBLANK(C539),IF(ISBLANK(D539),VLOOKUP(E539&amp;J539,'Classes Cup'!$A$2:$B$316,2,FALSE),VLOOKUP(E539&amp;I539,'Classes Cup'!$A$2:$B$316,2,FALSE)),VLOOKUP(IF(E539="M","C"&amp;J539,"L"&amp;J539),'Classes Cup'!$A$2:$B$316,2,FALSE)))</f>
        <v/>
      </c>
      <c r="N539" s="37" t="str">
        <f>IF(M539="","",VLOOKUP(M539,'Classes Cup'!$D$2:$E$50,2,FALSE))</f>
        <v/>
      </c>
    </row>
    <row r="540" spans="1:14" customFormat="1">
      <c r="A540" s="40" t="str">
        <f t="shared" si="40"/>
        <v/>
      </c>
      <c r="B540" s="46"/>
      <c r="C540" s="38"/>
      <c r="D540" s="42"/>
      <c r="E540" s="38"/>
      <c r="F540" s="45"/>
      <c r="G540" s="46"/>
      <c r="H540" s="46"/>
      <c r="I540" s="28" t="str">
        <f t="shared" si="41"/>
        <v/>
      </c>
      <c r="J540" s="29" t="str">
        <f t="shared" si="43"/>
        <v/>
      </c>
      <c r="K540" s="47" t="str">
        <f t="shared" si="44"/>
        <v/>
      </c>
      <c r="L540" s="28" t="str">
        <f t="shared" si="42"/>
        <v>UEC</v>
      </c>
      <c r="M540" s="28" t="str">
        <f>IF(ISBLANK(F540),"",IF(ISBLANK(C540),IF(ISBLANK(D540),VLOOKUP(E540&amp;J540,'Classes Cup'!$A$2:$B$316,2,FALSE),VLOOKUP(E540&amp;I540,'Classes Cup'!$A$2:$B$316,2,FALSE)),VLOOKUP(IF(E540="M","C"&amp;J540,"L"&amp;J540),'Classes Cup'!$A$2:$B$316,2,FALSE)))</f>
        <v/>
      </c>
      <c r="N540" s="37" t="str">
        <f>IF(M540="","",VLOOKUP(M540,'Classes Cup'!$D$2:$E$50,2,FALSE))</f>
        <v/>
      </c>
    </row>
    <row r="541" spans="1:14" customFormat="1">
      <c r="A541" s="40" t="str">
        <f t="shared" si="40"/>
        <v/>
      </c>
      <c r="B541" s="46"/>
      <c r="C541" s="38"/>
      <c r="D541" s="42"/>
      <c r="E541" s="38"/>
      <c r="F541" s="45"/>
      <c r="G541" s="46"/>
      <c r="H541" s="46"/>
      <c r="I541" s="28" t="str">
        <f t="shared" si="41"/>
        <v/>
      </c>
      <c r="J541" s="29" t="str">
        <f t="shared" si="43"/>
        <v/>
      </c>
      <c r="K541" s="47" t="str">
        <f t="shared" si="44"/>
        <v/>
      </c>
      <c r="L541" s="28" t="str">
        <f t="shared" si="42"/>
        <v>UEC</v>
      </c>
      <c r="M541" s="28" t="str">
        <f>IF(ISBLANK(F541),"",IF(ISBLANK(C541),IF(ISBLANK(D541),VLOOKUP(E541&amp;J541,'Classes Cup'!$A$2:$B$316,2,FALSE),VLOOKUP(E541&amp;I541,'Classes Cup'!$A$2:$B$316,2,FALSE)),VLOOKUP(IF(E541="M","C"&amp;J541,"L"&amp;J541),'Classes Cup'!$A$2:$B$316,2,FALSE)))</f>
        <v/>
      </c>
      <c r="N541" s="37" t="str">
        <f>IF(M541="","",VLOOKUP(M541,'Classes Cup'!$D$2:$E$50,2,FALSE))</f>
        <v/>
      </c>
    </row>
    <row r="542" spans="1:14" customFormat="1">
      <c r="A542" s="40" t="str">
        <f t="shared" si="40"/>
        <v/>
      </c>
      <c r="B542" s="46"/>
      <c r="C542" s="38"/>
      <c r="D542" s="42"/>
      <c r="E542" s="38"/>
      <c r="F542" s="45"/>
      <c r="G542" s="46"/>
      <c r="H542" s="46"/>
      <c r="I542" s="28" t="str">
        <f t="shared" si="41"/>
        <v/>
      </c>
      <c r="J542" s="29" t="str">
        <f t="shared" si="43"/>
        <v/>
      </c>
      <c r="K542" s="47" t="str">
        <f t="shared" si="44"/>
        <v/>
      </c>
      <c r="L542" s="28" t="str">
        <f t="shared" si="42"/>
        <v>UEC</v>
      </c>
      <c r="M542" s="28" t="str">
        <f>IF(ISBLANK(F542),"",IF(ISBLANK(C542),IF(ISBLANK(D542),VLOOKUP(E542&amp;J542,'Classes Cup'!$A$2:$B$316,2,FALSE),VLOOKUP(E542&amp;I542,'Classes Cup'!$A$2:$B$316,2,FALSE)),VLOOKUP(IF(E542="M","C"&amp;J542,"L"&amp;J542),'Classes Cup'!$A$2:$B$316,2,FALSE)))</f>
        <v/>
      </c>
      <c r="N542" s="37" t="str">
        <f>IF(M542="","",VLOOKUP(M542,'Classes Cup'!$D$2:$E$50,2,FALSE))</f>
        <v/>
      </c>
    </row>
    <row r="543" spans="1:14" customFormat="1">
      <c r="A543" s="40" t="str">
        <f t="shared" si="40"/>
        <v/>
      </c>
      <c r="B543" s="46"/>
      <c r="C543" s="38"/>
      <c r="D543" s="42"/>
      <c r="E543" s="38"/>
      <c r="F543" s="45"/>
      <c r="G543" s="46"/>
      <c r="H543" s="46"/>
      <c r="I543" s="28" t="str">
        <f t="shared" si="41"/>
        <v/>
      </c>
      <c r="J543" s="29" t="str">
        <f t="shared" si="43"/>
        <v/>
      </c>
      <c r="K543" s="47" t="str">
        <f t="shared" si="44"/>
        <v/>
      </c>
      <c r="L543" s="28" t="str">
        <f t="shared" si="42"/>
        <v>UEC</v>
      </c>
      <c r="M543" s="28" t="str">
        <f>IF(ISBLANK(F543),"",IF(ISBLANK(C543),IF(ISBLANK(D543),VLOOKUP(E543&amp;J543,'Classes Cup'!$A$2:$B$316,2,FALSE),VLOOKUP(E543&amp;I543,'Classes Cup'!$A$2:$B$316,2,FALSE)),VLOOKUP(IF(E543="M","C"&amp;J543,"L"&amp;J543),'Classes Cup'!$A$2:$B$316,2,FALSE)))</f>
        <v/>
      </c>
      <c r="N543" s="37" t="str">
        <f>IF(M543="","",VLOOKUP(M543,'Classes Cup'!$D$2:$E$50,2,FALSE))</f>
        <v/>
      </c>
    </row>
    <row r="544" spans="1:14" customFormat="1">
      <c r="A544" s="40" t="str">
        <f t="shared" si="40"/>
        <v/>
      </c>
      <c r="B544" s="46"/>
      <c r="C544" s="38"/>
      <c r="D544" s="42"/>
      <c r="E544" s="38"/>
      <c r="F544" s="45"/>
      <c r="G544" s="46"/>
      <c r="H544" s="46"/>
      <c r="I544" s="28" t="str">
        <f t="shared" si="41"/>
        <v/>
      </c>
      <c r="J544" s="29" t="str">
        <f t="shared" si="43"/>
        <v/>
      </c>
      <c r="K544" s="47" t="str">
        <f t="shared" si="44"/>
        <v/>
      </c>
      <c r="L544" s="28" t="str">
        <f t="shared" si="42"/>
        <v>UEC</v>
      </c>
      <c r="M544" s="28" t="str">
        <f>IF(ISBLANK(F544),"",IF(ISBLANK(C544),IF(ISBLANK(D544),VLOOKUP(E544&amp;J544,'Classes Cup'!$A$2:$B$316,2,FALSE),VLOOKUP(E544&amp;I544,'Classes Cup'!$A$2:$B$316,2,FALSE)),VLOOKUP(IF(E544="M","C"&amp;J544,"L"&amp;J544),'Classes Cup'!$A$2:$B$316,2,FALSE)))</f>
        <v/>
      </c>
      <c r="N544" s="37" t="str">
        <f>IF(M544="","",VLOOKUP(M544,'Classes Cup'!$D$2:$E$50,2,FALSE))</f>
        <v/>
      </c>
    </row>
    <row r="545" spans="1:14" customFormat="1">
      <c r="A545" s="40" t="str">
        <f t="shared" si="40"/>
        <v/>
      </c>
      <c r="B545" s="46"/>
      <c r="C545" s="38"/>
      <c r="D545" s="42"/>
      <c r="E545" s="38"/>
      <c r="F545" s="45"/>
      <c r="G545" s="46"/>
      <c r="H545" s="46"/>
      <c r="I545" s="28" t="str">
        <f t="shared" si="41"/>
        <v/>
      </c>
      <c r="J545" s="29" t="str">
        <f t="shared" si="43"/>
        <v/>
      </c>
      <c r="K545" s="47" t="str">
        <f t="shared" si="44"/>
        <v/>
      </c>
      <c r="L545" s="28" t="str">
        <f t="shared" si="42"/>
        <v>UEC</v>
      </c>
      <c r="M545" s="28" t="str">
        <f>IF(ISBLANK(F545),"",IF(ISBLANK(C545),IF(ISBLANK(D545),VLOOKUP(E545&amp;J545,'Classes Cup'!$A$2:$B$316,2,FALSE),VLOOKUP(E545&amp;I545,'Classes Cup'!$A$2:$B$316,2,FALSE)),VLOOKUP(IF(E545="M","C"&amp;J545,"L"&amp;J545),'Classes Cup'!$A$2:$B$316,2,FALSE)))</f>
        <v/>
      </c>
      <c r="N545" s="37" t="str">
        <f>IF(M545="","",VLOOKUP(M545,'Classes Cup'!$D$2:$E$50,2,FALSE))</f>
        <v/>
      </c>
    </row>
    <row r="546" spans="1:14" customFormat="1">
      <c r="A546" s="40" t="str">
        <f t="shared" si="40"/>
        <v/>
      </c>
      <c r="B546" s="46"/>
      <c r="C546" s="38"/>
      <c r="D546" s="42"/>
      <c r="E546" s="38"/>
      <c r="F546" s="45"/>
      <c r="G546" s="46"/>
      <c r="H546" s="46"/>
      <c r="I546" s="28" t="str">
        <f t="shared" si="41"/>
        <v/>
      </c>
      <c r="J546" s="29" t="str">
        <f t="shared" si="43"/>
        <v/>
      </c>
      <c r="K546" s="47" t="str">
        <f t="shared" si="44"/>
        <v/>
      </c>
      <c r="L546" s="28" t="str">
        <f t="shared" si="42"/>
        <v>UEC</v>
      </c>
      <c r="M546" s="28" t="str">
        <f>IF(ISBLANK(F546),"",IF(ISBLANK(C546),IF(ISBLANK(D546),VLOOKUP(E546&amp;J546,'Classes Cup'!$A$2:$B$316,2,FALSE),VLOOKUP(E546&amp;I546,'Classes Cup'!$A$2:$B$316,2,FALSE)),VLOOKUP(IF(E546="M","C"&amp;J546,"L"&amp;J546),'Classes Cup'!$A$2:$B$316,2,FALSE)))</f>
        <v/>
      </c>
      <c r="N546" s="37" t="str">
        <f>IF(M546="","",VLOOKUP(M546,'Classes Cup'!$D$2:$E$50,2,FALSE))</f>
        <v/>
      </c>
    </row>
    <row r="547" spans="1:14" customFormat="1">
      <c r="A547" s="40" t="str">
        <f t="shared" si="40"/>
        <v/>
      </c>
      <c r="B547" s="46"/>
      <c r="C547" s="38"/>
      <c r="D547" s="42"/>
      <c r="E547" s="38"/>
      <c r="F547" s="45"/>
      <c r="G547" s="46"/>
      <c r="H547" s="46"/>
      <c r="I547" s="28" t="str">
        <f t="shared" si="41"/>
        <v/>
      </c>
      <c r="J547" s="29" t="str">
        <f t="shared" si="43"/>
        <v/>
      </c>
      <c r="K547" s="47" t="str">
        <f t="shared" si="44"/>
        <v/>
      </c>
      <c r="L547" s="28" t="str">
        <f t="shared" si="42"/>
        <v>UEC</v>
      </c>
      <c r="M547" s="28" t="str">
        <f>IF(ISBLANK(F547),"",IF(ISBLANK(C547),IF(ISBLANK(D547),VLOOKUP(E547&amp;J547,'Classes Cup'!$A$2:$B$316,2,FALSE),VLOOKUP(E547&amp;I547,'Classes Cup'!$A$2:$B$316,2,FALSE)),VLOOKUP(IF(E547="M","C"&amp;J547,"L"&amp;J547),'Classes Cup'!$A$2:$B$316,2,FALSE)))</f>
        <v/>
      </c>
      <c r="N547" s="37" t="str">
        <f>IF(M547="","",VLOOKUP(M547,'Classes Cup'!$D$2:$E$50,2,FALSE))</f>
        <v/>
      </c>
    </row>
    <row r="548" spans="1:14" customFormat="1">
      <c r="A548" s="40" t="str">
        <f t="shared" si="40"/>
        <v/>
      </c>
      <c r="B548" s="46"/>
      <c r="C548" s="38"/>
      <c r="D548" s="42"/>
      <c r="E548" s="38"/>
      <c r="F548" s="45"/>
      <c r="G548" s="46"/>
      <c r="H548" s="46"/>
      <c r="I548" s="28" t="str">
        <f t="shared" si="41"/>
        <v/>
      </c>
      <c r="J548" s="29" t="str">
        <f t="shared" si="43"/>
        <v/>
      </c>
      <c r="K548" s="47" t="str">
        <f t="shared" si="44"/>
        <v/>
      </c>
      <c r="L548" s="28" t="str">
        <f t="shared" si="42"/>
        <v>UEC</v>
      </c>
      <c r="M548" s="28" t="str">
        <f>IF(ISBLANK(F548),"",IF(ISBLANK(C548),IF(ISBLANK(D548),VLOOKUP(E548&amp;J548,'Classes Cup'!$A$2:$B$316,2,FALSE),VLOOKUP(E548&amp;I548,'Classes Cup'!$A$2:$B$316,2,FALSE)),VLOOKUP(IF(E548="M","C"&amp;J548,"L"&amp;J548),'Classes Cup'!$A$2:$B$316,2,FALSE)))</f>
        <v/>
      </c>
      <c r="N548" s="37" t="str">
        <f>IF(M548="","",VLOOKUP(M548,'Classes Cup'!$D$2:$E$50,2,FALSE))</f>
        <v/>
      </c>
    </row>
    <row r="549" spans="1:14" customFormat="1">
      <c r="A549" s="40" t="str">
        <f t="shared" si="40"/>
        <v/>
      </c>
      <c r="B549" s="46"/>
      <c r="C549" s="38"/>
      <c r="D549" s="42"/>
      <c r="E549" s="38"/>
      <c r="F549" s="45"/>
      <c r="G549" s="46"/>
      <c r="H549" s="46"/>
      <c r="I549" s="28" t="str">
        <f t="shared" si="41"/>
        <v/>
      </c>
      <c r="J549" s="29" t="str">
        <f t="shared" si="43"/>
        <v/>
      </c>
      <c r="K549" s="47" t="str">
        <f t="shared" si="44"/>
        <v/>
      </c>
      <c r="L549" s="28" t="str">
        <f t="shared" si="42"/>
        <v>UEC</v>
      </c>
      <c r="M549" s="28" t="str">
        <f>IF(ISBLANK(F549),"",IF(ISBLANK(C549),IF(ISBLANK(D549),VLOOKUP(E549&amp;J549,'Classes Cup'!$A$2:$B$316,2,FALSE),VLOOKUP(E549&amp;I549,'Classes Cup'!$A$2:$B$316,2,FALSE)),VLOOKUP(IF(E549="M","C"&amp;J549,"L"&amp;J549),'Classes Cup'!$A$2:$B$316,2,FALSE)))</f>
        <v/>
      </c>
      <c r="N549" s="37" t="str">
        <f>IF(M549="","",VLOOKUP(M549,'Classes Cup'!$D$2:$E$50,2,FALSE))</f>
        <v/>
      </c>
    </row>
    <row r="550" spans="1:14" customFormat="1">
      <c r="A550" s="40" t="str">
        <f t="shared" si="40"/>
        <v/>
      </c>
      <c r="B550" s="46"/>
      <c r="C550" s="38"/>
      <c r="D550" s="42"/>
      <c r="E550" s="38"/>
      <c r="F550" s="45"/>
      <c r="G550" s="46"/>
      <c r="H550" s="46"/>
      <c r="I550" s="28" t="str">
        <f t="shared" si="41"/>
        <v/>
      </c>
      <c r="J550" s="29" t="str">
        <f t="shared" si="43"/>
        <v/>
      </c>
      <c r="K550" s="47" t="str">
        <f t="shared" si="44"/>
        <v/>
      </c>
      <c r="L550" s="28" t="str">
        <f t="shared" si="42"/>
        <v>UEC</v>
      </c>
      <c r="M550" s="28" t="str">
        <f>IF(ISBLANK(F550),"",IF(ISBLANK(C550),IF(ISBLANK(D550),VLOOKUP(E550&amp;J550,'Classes Cup'!$A$2:$B$316,2,FALSE),VLOOKUP(E550&amp;I550,'Classes Cup'!$A$2:$B$316,2,FALSE)),VLOOKUP(IF(E550="M","C"&amp;J550,"L"&amp;J550),'Classes Cup'!$A$2:$B$316,2,FALSE)))</f>
        <v/>
      </c>
      <c r="N550" s="37" t="str">
        <f>IF(M550="","",VLOOKUP(M550,'Classes Cup'!$D$2:$E$50,2,FALSE))</f>
        <v/>
      </c>
    </row>
    <row r="551" spans="1:14" customFormat="1">
      <c r="A551" s="40" t="str">
        <f t="shared" si="40"/>
        <v/>
      </c>
      <c r="B551" s="46"/>
      <c r="C551" s="38"/>
      <c r="D551" s="42"/>
      <c r="E551" s="38"/>
      <c r="F551" s="45"/>
      <c r="G551" s="46"/>
      <c r="H551" s="46"/>
      <c r="I551" s="28" t="str">
        <f t="shared" si="41"/>
        <v/>
      </c>
      <c r="J551" s="29" t="str">
        <f t="shared" si="43"/>
        <v/>
      </c>
      <c r="K551" s="47" t="str">
        <f t="shared" si="44"/>
        <v/>
      </c>
      <c r="L551" s="28" t="str">
        <f t="shared" si="42"/>
        <v>UEC</v>
      </c>
      <c r="M551" s="28" t="str">
        <f>IF(ISBLANK(F551),"",IF(ISBLANK(C551),IF(ISBLANK(D551),VLOOKUP(E551&amp;J551,'Classes Cup'!$A$2:$B$316,2,FALSE),VLOOKUP(E551&amp;I551,'Classes Cup'!$A$2:$B$316,2,FALSE)),VLOOKUP(IF(E551="M","C"&amp;J551,"L"&amp;J551),'Classes Cup'!$A$2:$B$316,2,FALSE)))</f>
        <v/>
      </c>
      <c r="N551" s="37" t="str">
        <f>IF(M551="","",VLOOKUP(M551,'Classes Cup'!$D$2:$E$50,2,FALSE))</f>
        <v/>
      </c>
    </row>
    <row r="552" spans="1:14" customFormat="1">
      <c r="A552" s="40" t="str">
        <f t="shared" si="40"/>
        <v/>
      </c>
      <c r="B552" s="46"/>
      <c r="C552" s="38"/>
      <c r="D552" s="42"/>
      <c r="E552" s="38"/>
      <c r="F552" s="45"/>
      <c r="G552" s="46"/>
      <c r="H552" s="46"/>
      <c r="I552" s="28" t="str">
        <f t="shared" si="41"/>
        <v/>
      </c>
      <c r="J552" s="29" t="str">
        <f t="shared" si="43"/>
        <v/>
      </c>
      <c r="K552" s="47" t="str">
        <f t="shared" si="44"/>
        <v/>
      </c>
      <c r="L552" s="28" t="str">
        <f t="shared" si="42"/>
        <v>UEC</v>
      </c>
      <c r="M552" s="28" t="str">
        <f>IF(ISBLANK(F552),"",IF(ISBLANK(C552),IF(ISBLANK(D552),VLOOKUP(E552&amp;J552,'Classes Cup'!$A$2:$B$316,2,FALSE),VLOOKUP(E552&amp;I552,'Classes Cup'!$A$2:$B$316,2,FALSE)),VLOOKUP(IF(E552="M","C"&amp;J552,"L"&amp;J552),'Classes Cup'!$A$2:$B$316,2,FALSE)))</f>
        <v/>
      </c>
      <c r="N552" s="37" t="str">
        <f>IF(M552="","",VLOOKUP(M552,'Classes Cup'!$D$2:$E$50,2,FALSE))</f>
        <v/>
      </c>
    </row>
    <row r="553" spans="1:14" customFormat="1">
      <c r="A553" s="40" t="str">
        <f t="shared" si="40"/>
        <v/>
      </c>
      <c r="B553" s="46"/>
      <c r="C553" s="38"/>
      <c r="D553" s="42"/>
      <c r="E553" s="38"/>
      <c r="F553" s="45"/>
      <c r="G553" s="46"/>
      <c r="H553" s="46"/>
      <c r="I553" s="28" t="str">
        <f t="shared" si="41"/>
        <v/>
      </c>
      <c r="J553" s="29" t="str">
        <f t="shared" si="43"/>
        <v/>
      </c>
      <c r="K553" s="47" t="str">
        <f t="shared" si="44"/>
        <v/>
      </c>
      <c r="L553" s="28" t="str">
        <f t="shared" si="42"/>
        <v>UEC</v>
      </c>
      <c r="M553" s="28" t="str">
        <f>IF(ISBLANK(F553),"",IF(ISBLANK(C553),IF(ISBLANK(D553),VLOOKUP(E553&amp;J553,'Classes Cup'!$A$2:$B$316,2,FALSE),VLOOKUP(E553&amp;I553,'Classes Cup'!$A$2:$B$316,2,FALSE)),VLOOKUP(IF(E553="M","C"&amp;J553,"L"&amp;J553),'Classes Cup'!$A$2:$B$316,2,FALSE)))</f>
        <v/>
      </c>
      <c r="N553" s="37" t="str">
        <f>IF(M553="","",VLOOKUP(M553,'Classes Cup'!$D$2:$E$50,2,FALSE))</f>
        <v/>
      </c>
    </row>
    <row r="554" spans="1:14" customFormat="1">
      <c r="A554" s="40" t="str">
        <f t="shared" si="40"/>
        <v/>
      </c>
      <c r="B554" s="46"/>
      <c r="C554" s="38"/>
      <c r="D554" s="42"/>
      <c r="E554" s="38"/>
      <c r="F554" s="45"/>
      <c r="G554" s="46"/>
      <c r="H554" s="46"/>
      <c r="I554" s="28" t="str">
        <f t="shared" si="41"/>
        <v/>
      </c>
      <c r="J554" s="29" t="str">
        <f t="shared" si="43"/>
        <v/>
      </c>
      <c r="K554" s="47" t="str">
        <f t="shared" si="44"/>
        <v/>
      </c>
      <c r="L554" s="28" t="str">
        <f t="shared" si="42"/>
        <v>UEC</v>
      </c>
      <c r="M554" s="28" t="str">
        <f>IF(ISBLANK(F554),"",IF(ISBLANK(C554),IF(ISBLANK(D554),VLOOKUP(E554&amp;J554,'Classes Cup'!$A$2:$B$316,2,FALSE),VLOOKUP(E554&amp;I554,'Classes Cup'!$A$2:$B$316,2,FALSE)),VLOOKUP(IF(E554="M","C"&amp;J554,"L"&amp;J554),'Classes Cup'!$A$2:$B$316,2,FALSE)))</f>
        <v/>
      </c>
      <c r="N554" s="37" t="str">
        <f>IF(M554="","",VLOOKUP(M554,'Classes Cup'!$D$2:$E$50,2,FALSE))</f>
        <v/>
      </c>
    </row>
    <row r="555" spans="1:14" customFormat="1">
      <c r="A555" s="40" t="str">
        <f t="shared" si="40"/>
        <v/>
      </c>
      <c r="B555" s="46"/>
      <c r="C555" s="38"/>
      <c r="D555" s="42"/>
      <c r="E555" s="38"/>
      <c r="F555" s="45"/>
      <c r="G555" s="46"/>
      <c r="H555" s="46"/>
      <c r="I555" s="28" t="str">
        <f t="shared" si="41"/>
        <v/>
      </c>
      <c r="J555" s="29" t="str">
        <f t="shared" si="43"/>
        <v/>
      </c>
      <c r="K555" s="47" t="str">
        <f t="shared" si="44"/>
        <v/>
      </c>
      <c r="L555" s="28" t="str">
        <f t="shared" si="42"/>
        <v>UEC</v>
      </c>
      <c r="M555" s="28" t="str">
        <f>IF(ISBLANK(F555),"",IF(ISBLANK(C555),IF(ISBLANK(D555),VLOOKUP(E555&amp;J555,'Classes Cup'!$A$2:$B$316,2,FALSE),VLOOKUP(E555&amp;I555,'Classes Cup'!$A$2:$B$316,2,FALSE)),VLOOKUP(IF(E555="M","C"&amp;J555,"L"&amp;J555),'Classes Cup'!$A$2:$B$316,2,FALSE)))</f>
        <v/>
      </c>
      <c r="N555" s="37" t="str">
        <f>IF(M555="","",VLOOKUP(M555,'Classes Cup'!$D$2:$E$50,2,FALSE))</f>
        <v/>
      </c>
    </row>
    <row r="556" spans="1:14" customFormat="1">
      <c r="A556" s="40" t="str">
        <f t="shared" si="40"/>
        <v/>
      </c>
      <c r="B556" s="46"/>
      <c r="C556" s="38"/>
      <c r="D556" s="42"/>
      <c r="E556" s="38"/>
      <c r="F556" s="45"/>
      <c r="G556" s="46"/>
      <c r="H556" s="46"/>
      <c r="I556" s="28" t="str">
        <f t="shared" si="41"/>
        <v/>
      </c>
      <c r="J556" s="29" t="str">
        <f t="shared" si="43"/>
        <v/>
      </c>
      <c r="K556" s="47" t="str">
        <f t="shared" si="44"/>
        <v/>
      </c>
      <c r="L556" s="28" t="str">
        <f t="shared" si="42"/>
        <v>UEC</v>
      </c>
      <c r="M556" s="28" t="str">
        <f>IF(ISBLANK(F556),"",IF(ISBLANK(C556),IF(ISBLANK(D556),VLOOKUP(E556&amp;J556,'Classes Cup'!$A$2:$B$316,2,FALSE),VLOOKUP(E556&amp;I556,'Classes Cup'!$A$2:$B$316,2,FALSE)),VLOOKUP(IF(E556="M","C"&amp;J556,"L"&amp;J556),'Classes Cup'!$A$2:$B$316,2,FALSE)))</f>
        <v/>
      </c>
      <c r="N556" s="37" t="str">
        <f>IF(M556="","",VLOOKUP(M556,'Classes Cup'!$D$2:$E$50,2,FALSE))</f>
        <v/>
      </c>
    </row>
    <row r="557" spans="1:14" customFormat="1">
      <c r="A557" s="40" t="str">
        <f t="shared" si="40"/>
        <v/>
      </c>
      <c r="B557" s="46"/>
      <c r="C557" s="38"/>
      <c r="D557" s="42"/>
      <c r="E557" s="38"/>
      <c r="F557" s="45"/>
      <c r="G557" s="46"/>
      <c r="H557" s="46"/>
      <c r="I557" s="28" t="str">
        <f t="shared" si="41"/>
        <v/>
      </c>
      <c r="J557" s="29" t="str">
        <f t="shared" si="43"/>
        <v/>
      </c>
      <c r="K557" s="47" t="str">
        <f t="shared" si="44"/>
        <v/>
      </c>
      <c r="L557" s="28" t="str">
        <f t="shared" si="42"/>
        <v>UEC</v>
      </c>
      <c r="M557" s="28" t="str">
        <f>IF(ISBLANK(F557),"",IF(ISBLANK(C557),IF(ISBLANK(D557),VLOOKUP(E557&amp;J557,'Classes Cup'!$A$2:$B$316,2,FALSE),VLOOKUP(E557&amp;I557,'Classes Cup'!$A$2:$B$316,2,FALSE)),VLOOKUP(IF(E557="M","C"&amp;J557,"L"&amp;J557),'Classes Cup'!$A$2:$B$316,2,FALSE)))</f>
        <v/>
      </c>
      <c r="N557" s="37" t="str">
        <f>IF(M557="","",VLOOKUP(M557,'Classes Cup'!$D$2:$E$50,2,FALSE))</f>
        <v/>
      </c>
    </row>
    <row r="558" spans="1:14" customFormat="1">
      <c r="A558" s="40" t="str">
        <f t="shared" si="40"/>
        <v/>
      </c>
      <c r="B558" s="46"/>
      <c r="C558" s="38"/>
      <c r="D558" s="42"/>
      <c r="E558" s="38"/>
      <c r="F558" s="45"/>
      <c r="G558" s="46"/>
      <c r="H558" s="46"/>
      <c r="I558" s="28" t="str">
        <f t="shared" si="41"/>
        <v/>
      </c>
      <c r="J558" s="29" t="str">
        <f t="shared" si="43"/>
        <v/>
      </c>
      <c r="K558" s="47" t="str">
        <f t="shared" si="44"/>
        <v/>
      </c>
      <c r="L558" s="28" t="str">
        <f t="shared" si="42"/>
        <v>UEC</v>
      </c>
      <c r="M558" s="28" t="str">
        <f>IF(ISBLANK(F558),"",IF(ISBLANK(C558),IF(ISBLANK(D558),VLOOKUP(E558&amp;J558,'Classes Cup'!$A$2:$B$316,2,FALSE),VLOOKUP(E558&amp;I558,'Classes Cup'!$A$2:$B$316,2,FALSE)),VLOOKUP(IF(E558="M","C"&amp;J558,"L"&amp;J558),'Classes Cup'!$A$2:$B$316,2,FALSE)))</f>
        <v/>
      </c>
      <c r="N558" s="37" t="str">
        <f>IF(M558="","",VLOOKUP(M558,'Classes Cup'!$D$2:$E$50,2,FALSE))</f>
        <v/>
      </c>
    </row>
    <row r="559" spans="1:14" customFormat="1">
      <c r="A559" s="40" t="str">
        <f t="shared" si="40"/>
        <v/>
      </c>
      <c r="B559" s="46"/>
      <c r="C559" s="38"/>
      <c r="D559" s="42"/>
      <c r="E559" s="38"/>
      <c r="F559" s="45"/>
      <c r="G559" s="46"/>
      <c r="H559" s="46"/>
      <c r="I559" s="28" t="str">
        <f t="shared" si="41"/>
        <v/>
      </c>
      <c r="J559" s="29" t="str">
        <f t="shared" si="43"/>
        <v/>
      </c>
      <c r="K559" s="47" t="str">
        <f t="shared" si="44"/>
        <v/>
      </c>
      <c r="L559" s="28" t="str">
        <f t="shared" si="42"/>
        <v>UEC</v>
      </c>
      <c r="M559" s="28" t="str">
        <f>IF(ISBLANK(F559),"",IF(ISBLANK(C559),IF(ISBLANK(D559),VLOOKUP(E559&amp;J559,'Classes Cup'!$A$2:$B$316,2,FALSE),VLOOKUP(E559&amp;I559,'Classes Cup'!$A$2:$B$316,2,FALSE)),VLOOKUP(IF(E559="M","C"&amp;J559,"L"&amp;J559),'Classes Cup'!$A$2:$B$316,2,FALSE)))</f>
        <v/>
      </c>
      <c r="N559" s="37" t="str">
        <f>IF(M559="","",VLOOKUP(M559,'Classes Cup'!$D$2:$E$50,2,FALSE))</f>
        <v/>
      </c>
    </row>
    <row r="560" spans="1:14" customFormat="1">
      <c r="A560" s="40" t="str">
        <f t="shared" si="40"/>
        <v/>
      </c>
      <c r="B560" s="46"/>
      <c r="C560" s="38"/>
      <c r="D560" s="42"/>
      <c r="E560" s="38"/>
      <c r="F560" s="45"/>
      <c r="G560" s="46"/>
      <c r="H560" s="46"/>
      <c r="I560" s="28" t="str">
        <f t="shared" si="41"/>
        <v/>
      </c>
      <c r="J560" s="29" t="str">
        <f t="shared" si="43"/>
        <v/>
      </c>
      <c r="K560" s="47" t="str">
        <f t="shared" si="44"/>
        <v/>
      </c>
      <c r="L560" s="28" t="str">
        <f t="shared" si="42"/>
        <v>UEC</v>
      </c>
      <c r="M560" s="28" t="str">
        <f>IF(ISBLANK(F560),"",IF(ISBLANK(C560),IF(ISBLANK(D560),VLOOKUP(E560&amp;J560,'Classes Cup'!$A$2:$B$316,2,FALSE),VLOOKUP(E560&amp;I560,'Classes Cup'!$A$2:$B$316,2,FALSE)),VLOOKUP(IF(E560="M","C"&amp;J560,"L"&amp;J560),'Classes Cup'!$A$2:$B$316,2,FALSE)))</f>
        <v/>
      </c>
      <c r="N560" s="37" t="str">
        <f>IF(M560="","",VLOOKUP(M560,'Classes Cup'!$D$2:$E$50,2,FALSE))</f>
        <v/>
      </c>
    </row>
    <row r="561" spans="1:14" customFormat="1">
      <c r="A561" s="40" t="str">
        <f t="shared" si="40"/>
        <v/>
      </c>
      <c r="B561" s="46"/>
      <c r="C561" s="38"/>
      <c r="D561" s="42"/>
      <c r="E561" s="38"/>
      <c r="F561" s="45"/>
      <c r="G561" s="46"/>
      <c r="H561" s="46"/>
      <c r="I561" s="28" t="str">
        <f t="shared" si="41"/>
        <v/>
      </c>
      <c r="J561" s="29" t="str">
        <f t="shared" si="43"/>
        <v/>
      </c>
      <c r="K561" s="47" t="str">
        <f t="shared" si="44"/>
        <v/>
      </c>
      <c r="L561" s="28" t="str">
        <f t="shared" si="42"/>
        <v>UEC</v>
      </c>
      <c r="M561" s="28" t="str">
        <f>IF(ISBLANK(F561),"",IF(ISBLANK(C561),IF(ISBLANK(D561),VLOOKUP(E561&amp;J561,'Classes Cup'!$A$2:$B$316,2,FALSE),VLOOKUP(E561&amp;I561,'Classes Cup'!$A$2:$B$316,2,FALSE)),VLOOKUP(IF(E561="M","C"&amp;J561,"L"&amp;J561),'Classes Cup'!$A$2:$B$316,2,FALSE)))</f>
        <v/>
      </c>
      <c r="N561" s="37" t="str">
        <f>IF(M561="","",VLOOKUP(M561,'Classes Cup'!$D$2:$E$50,2,FALSE))</f>
        <v/>
      </c>
    </row>
    <row r="562" spans="1:14" customFormat="1">
      <c r="A562" s="40" t="str">
        <f t="shared" si="40"/>
        <v/>
      </c>
      <c r="B562" s="46"/>
      <c r="C562" s="38"/>
      <c r="D562" s="42"/>
      <c r="E562" s="38"/>
      <c r="F562" s="45"/>
      <c r="G562" s="46"/>
      <c r="H562" s="46"/>
      <c r="I562" s="28" t="str">
        <f t="shared" si="41"/>
        <v/>
      </c>
      <c r="J562" s="29" t="str">
        <f t="shared" si="43"/>
        <v/>
      </c>
      <c r="K562" s="47" t="str">
        <f t="shared" si="44"/>
        <v/>
      </c>
      <c r="L562" s="28" t="str">
        <f t="shared" si="42"/>
        <v>UEC</v>
      </c>
      <c r="M562" s="28" t="str">
        <f>IF(ISBLANK(F562),"",IF(ISBLANK(C562),IF(ISBLANK(D562),VLOOKUP(E562&amp;J562,'Classes Cup'!$A$2:$B$316,2,FALSE),VLOOKUP(E562&amp;I562,'Classes Cup'!$A$2:$B$316,2,FALSE)),VLOOKUP(IF(E562="M","C"&amp;J562,"L"&amp;J562),'Classes Cup'!$A$2:$B$316,2,FALSE)))</f>
        <v/>
      </c>
      <c r="N562" s="37" t="str">
        <f>IF(M562="","",VLOOKUP(M562,'Classes Cup'!$D$2:$E$50,2,FALSE))</f>
        <v/>
      </c>
    </row>
    <row r="563" spans="1:14" customFormat="1">
      <c r="A563" s="40" t="str">
        <f t="shared" si="40"/>
        <v/>
      </c>
      <c r="B563" s="46"/>
      <c r="C563" s="38"/>
      <c r="D563" s="42"/>
      <c r="E563" s="38"/>
      <c r="F563" s="45"/>
      <c r="G563" s="46"/>
      <c r="H563" s="46"/>
      <c r="I563" s="28" t="str">
        <f t="shared" si="41"/>
        <v/>
      </c>
      <c r="J563" s="29" t="str">
        <f t="shared" si="43"/>
        <v/>
      </c>
      <c r="K563" s="47" t="str">
        <f t="shared" si="44"/>
        <v/>
      </c>
      <c r="L563" s="28" t="str">
        <f t="shared" si="42"/>
        <v>UEC</v>
      </c>
      <c r="M563" s="28" t="str">
        <f>IF(ISBLANK(F563),"",IF(ISBLANK(C563),IF(ISBLANK(D563),VLOOKUP(E563&amp;J563,'Classes Cup'!$A$2:$B$316,2,FALSE),VLOOKUP(E563&amp;I563,'Classes Cup'!$A$2:$B$316,2,FALSE)),VLOOKUP(IF(E563="M","C"&amp;J563,"L"&amp;J563),'Classes Cup'!$A$2:$B$316,2,FALSE)))</f>
        <v/>
      </c>
      <c r="N563" s="37" t="str">
        <f>IF(M563="","",VLOOKUP(M563,'Classes Cup'!$D$2:$E$50,2,FALSE))</f>
        <v/>
      </c>
    </row>
    <row r="564" spans="1:14" customFormat="1">
      <c r="A564" s="40" t="str">
        <f t="shared" si="40"/>
        <v/>
      </c>
      <c r="B564" s="46"/>
      <c r="C564" s="38"/>
      <c r="D564" s="42"/>
      <c r="E564" s="38"/>
      <c r="F564" s="45"/>
      <c r="G564" s="46"/>
      <c r="H564" s="46"/>
      <c r="I564" s="28" t="str">
        <f t="shared" si="41"/>
        <v/>
      </c>
      <c r="J564" s="29" t="str">
        <f t="shared" si="43"/>
        <v/>
      </c>
      <c r="K564" s="47" t="str">
        <f t="shared" si="44"/>
        <v/>
      </c>
      <c r="L564" s="28" t="str">
        <f t="shared" si="42"/>
        <v>UEC</v>
      </c>
      <c r="M564" s="28" t="str">
        <f>IF(ISBLANK(F564),"",IF(ISBLANK(C564),IF(ISBLANK(D564),VLOOKUP(E564&amp;J564,'Classes Cup'!$A$2:$B$316,2,FALSE),VLOOKUP(E564&amp;I564,'Classes Cup'!$A$2:$B$316,2,FALSE)),VLOOKUP(IF(E564="M","C"&amp;J564,"L"&amp;J564),'Classes Cup'!$A$2:$B$316,2,FALSE)))</f>
        <v/>
      </c>
      <c r="N564" s="37" t="str">
        <f>IF(M564="","",VLOOKUP(M564,'Classes Cup'!$D$2:$E$50,2,FALSE))</f>
        <v/>
      </c>
    </row>
    <row r="565" spans="1:14" customFormat="1">
      <c r="A565" s="40" t="str">
        <f t="shared" si="40"/>
        <v/>
      </c>
      <c r="B565" s="46"/>
      <c r="C565" s="38"/>
      <c r="D565" s="42"/>
      <c r="E565" s="38"/>
      <c r="F565" s="45"/>
      <c r="G565" s="46"/>
      <c r="H565" s="46"/>
      <c r="I565" s="28" t="str">
        <f t="shared" si="41"/>
        <v/>
      </c>
      <c r="J565" s="29" t="str">
        <f t="shared" si="43"/>
        <v/>
      </c>
      <c r="K565" s="47" t="str">
        <f t="shared" si="44"/>
        <v/>
      </c>
      <c r="L565" s="28" t="str">
        <f t="shared" si="42"/>
        <v>UEC</v>
      </c>
      <c r="M565" s="28" t="str">
        <f>IF(ISBLANK(F565),"",IF(ISBLANK(C565),IF(ISBLANK(D565),VLOOKUP(E565&amp;J565,'Classes Cup'!$A$2:$B$316,2,FALSE),VLOOKUP(E565&amp;I565,'Classes Cup'!$A$2:$B$316,2,FALSE)),VLOOKUP(IF(E565="M","C"&amp;J565,"L"&amp;J565),'Classes Cup'!$A$2:$B$316,2,FALSE)))</f>
        <v/>
      </c>
      <c r="N565" s="37" t="str">
        <f>IF(M565="","",VLOOKUP(M565,'Classes Cup'!$D$2:$E$50,2,FALSE))</f>
        <v/>
      </c>
    </row>
    <row r="566" spans="1:14" customFormat="1">
      <c r="A566" s="40" t="str">
        <f t="shared" si="40"/>
        <v/>
      </c>
      <c r="B566" s="46"/>
      <c r="C566" s="38"/>
      <c r="D566" s="42"/>
      <c r="E566" s="38"/>
      <c r="F566" s="45"/>
      <c r="G566" s="46"/>
      <c r="H566" s="46"/>
      <c r="I566" s="28" t="str">
        <f t="shared" si="41"/>
        <v/>
      </c>
      <c r="J566" s="29" t="str">
        <f t="shared" si="43"/>
        <v/>
      </c>
      <c r="K566" s="47" t="str">
        <f t="shared" si="44"/>
        <v/>
      </c>
      <c r="L566" s="28" t="str">
        <f t="shared" si="42"/>
        <v>UEC</v>
      </c>
      <c r="M566" s="28" t="str">
        <f>IF(ISBLANK(F566),"",IF(ISBLANK(C566),IF(ISBLANK(D566),VLOOKUP(E566&amp;J566,'Classes Cup'!$A$2:$B$316,2,FALSE),VLOOKUP(E566&amp;I566,'Classes Cup'!$A$2:$B$316,2,FALSE)),VLOOKUP(IF(E566="M","C"&amp;J566,"L"&amp;J566),'Classes Cup'!$A$2:$B$316,2,FALSE)))</f>
        <v/>
      </c>
      <c r="N566" s="37" t="str">
        <f>IF(M566="","",VLOOKUP(M566,'Classes Cup'!$D$2:$E$50,2,FALSE))</f>
        <v/>
      </c>
    </row>
    <row r="567" spans="1:14" customFormat="1">
      <c r="A567" s="40" t="str">
        <f t="shared" si="40"/>
        <v/>
      </c>
      <c r="B567" s="46"/>
      <c r="C567" s="38"/>
      <c r="D567" s="42"/>
      <c r="E567" s="38"/>
      <c r="F567" s="45"/>
      <c r="G567" s="46"/>
      <c r="H567" s="46"/>
      <c r="I567" s="28" t="str">
        <f t="shared" si="41"/>
        <v/>
      </c>
      <c r="J567" s="29" t="str">
        <f t="shared" si="43"/>
        <v/>
      </c>
      <c r="K567" s="47" t="str">
        <f t="shared" si="44"/>
        <v/>
      </c>
      <c r="L567" s="28" t="str">
        <f t="shared" si="42"/>
        <v>UEC</v>
      </c>
      <c r="M567" s="28" t="str">
        <f>IF(ISBLANK(F567),"",IF(ISBLANK(C567),IF(ISBLANK(D567),VLOOKUP(E567&amp;J567,'Classes Cup'!$A$2:$B$316,2,FALSE),VLOOKUP(E567&amp;I567,'Classes Cup'!$A$2:$B$316,2,FALSE)),VLOOKUP(IF(E567="M","C"&amp;J567,"L"&amp;J567),'Classes Cup'!$A$2:$B$316,2,FALSE)))</f>
        <v/>
      </c>
      <c r="N567" s="37" t="str">
        <f>IF(M567="","",VLOOKUP(M567,'Classes Cup'!$D$2:$E$50,2,FALSE))</f>
        <v/>
      </c>
    </row>
    <row r="568" spans="1:14" customFormat="1">
      <c r="A568" s="40" t="str">
        <f t="shared" si="40"/>
        <v/>
      </c>
      <c r="B568" s="46"/>
      <c r="C568" s="38"/>
      <c r="D568" s="42"/>
      <c r="E568" s="38"/>
      <c r="F568" s="45"/>
      <c r="G568" s="46"/>
      <c r="H568" s="46"/>
      <c r="I568" s="28" t="str">
        <f t="shared" si="41"/>
        <v/>
      </c>
      <c r="J568" s="29" t="str">
        <f t="shared" si="43"/>
        <v/>
      </c>
      <c r="K568" s="47" t="str">
        <f t="shared" si="44"/>
        <v/>
      </c>
      <c r="L568" s="28" t="str">
        <f t="shared" si="42"/>
        <v>UEC</v>
      </c>
      <c r="M568" s="28" t="str">
        <f>IF(ISBLANK(F568),"",IF(ISBLANK(C568),IF(ISBLANK(D568),VLOOKUP(E568&amp;J568,'Classes Cup'!$A$2:$B$316,2,FALSE),VLOOKUP(E568&amp;I568,'Classes Cup'!$A$2:$B$316,2,FALSE)),VLOOKUP(IF(E568="M","C"&amp;J568,"L"&amp;J568),'Classes Cup'!$A$2:$B$316,2,FALSE)))</f>
        <v/>
      </c>
      <c r="N568" s="37" t="str">
        <f>IF(M568="","",VLOOKUP(M568,'Classes Cup'!$D$2:$E$50,2,FALSE))</f>
        <v/>
      </c>
    </row>
    <row r="569" spans="1:14" customFormat="1">
      <c r="A569" s="40" t="str">
        <f t="shared" si="40"/>
        <v/>
      </c>
      <c r="B569" s="46"/>
      <c r="C569" s="38"/>
      <c r="D569" s="42"/>
      <c r="E569" s="38"/>
      <c r="F569" s="45"/>
      <c r="G569" s="46"/>
      <c r="H569" s="46"/>
      <c r="I569" s="28" t="str">
        <f t="shared" si="41"/>
        <v/>
      </c>
      <c r="J569" s="29" t="str">
        <f t="shared" si="43"/>
        <v/>
      </c>
      <c r="K569" s="47" t="str">
        <f t="shared" si="44"/>
        <v/>
      </c>
      <c r="L569" s="28" t="str">
        <f t="shared" si="42"/>
        <v>UEC</v>
      </c>
      <c r="M569" s="28" t="str">
        <f>IF(ISBLANK(F569),"",IF(ISBLANK(C569),IF(ISBLANK(D569),VLOOKUP(E569&amp;J569,'Classes Cup'!$A$2:$B$316,2,FALSE),VLOOKUP(E569&amp;I569,'Classes Cup'!$A$2:$B$316,2,FALSE)),VLOOKUP(IF(E569="M","C"&amp;J569,"L"&amp;J569),'Classes Cup'!$A$2:$B$316,2,FALSE)))</f>
        <v/>
      </c>
      <c r="N569" s="37" t="str">
        <f>IF(M569="","",VLOOKUP(M569,'Classes Cup'!$D$2:$E$50,2,FALSE))</f>
        <v/>
      </c>
    </row>
    <row r="570" spans="1:14" customFormat="1">
      <c r="A570" s="40" t="str">
        <f t="shared" si="40"/>
        <v/>
      </c>
      <c r="B570" s="46"/>
      <c r="C570" s="38"/>
      <c r="D570" s="42"/>
      <c r="E570" s="38"/>
      <c r="F570" s="45"/>
      <c r="G570" s="46"/>
      <c r="H570" s="46"/>
      <c r="I570" s="28" t="str">
        <f t="shared" si="41"/>
        <v/>
      </c>
      <c r="J570" s="29" t="str">
        <f t="shared" si="43"/>
        <v/>
      </c>
      <c r="K570" s="47" t="str">
        <f t="shared" si="44"/>
        <v/>
      </c>
      <c r="L570" s="28" t="str">
        <f t="shared" si="42"/>
        <v>UEC</v>
      </c>
      <c r="M570" s="28" t="str">
        <f>IF(ISBLANK(F570),"",IF(ISBLANK(C570),IF(ISBLANK(D570),VLOOKUP(E570&amp;J570,'Classes Cup'!$A$2:$B$316,2,FALSE),VLOOKUP(E570&amp;I570,'Classes Cup'!$A$2:$B$316,2,FALSE)),VLOOKUP(IF(E570="M","C"&amp;J570,"L"&amp;J570),'Classes Cup'!$A$2:$B$316,2,FALSE)))</f>
        <v/>
      </c>
      <c r="N570" s="37" t="str">
        <f>IF(M570="","",VLOOKUP(M570,'Classes Cup'!$D$2:$E$50,2,FALSE))</f>
        <v/>
      </c>
    </row>
    <row r="571" spans="1:14" customFormat="1">
      <c r="A571" s="40" t="str">
        <f t="shared" si="40"/>
        <v/>
      </c>
      <c r="B571" s="46"/>
      <c r="C571" s="38"/>
      <c r="D571" s="42"/>
      <c r="E571" s="38"/>
      <c r="F571" s="45"/>
      <c r="G571" s="46"/>
      <c r="H571" s="46"/>
      <c r="I571" s="28" t="str">
        <f t="shared" si="41"/>
        <v/>
      </c>
      <c r="J571" s="29" t="str">
        <f t="shared" si="43"/>
        <v/>
      </c>
      <c r="K571" s="47" t="str">
        <f t="shared" si="44"/>
        <v/>
      </c>
      <c r="L571" s="28" t="str">
        <f t="shared" si="42"/>
        <v>UEC</v>
      </c>
      <c r="M571" s="28" t="str">
        <f>IF(ISBLANK(F571),"",IF(ISBLANK(C571),IF(ISBLANK(D571),VLOOKUP(E571&amp;J571,'Classes Cup'!$A$2:$B$316,2,FALSE),VLOOKUP(E571&amp;I571,'Classes Cup'!$A$2:$B$316,2,FALSE)),VLOOKUP(IF(E571="M","C"&amp;J571,"L"&amp;J571),'Classes Cup'!$A$2:$B$316,2,FALSE)))</f>
        <v/>
      </c>
      <c r="N571" s="37" t="str">
        <f>IF(M571="","",VLOOKUP(M571,'Classes Cup'!$D$2:$E$50,2,FALSE))</f>
        <v/>
      </c>
    </row>
    <row r="572" spans="1:14" customFormat="1">
      <c r="A572" s="40" t="str">
        <f t="shared" si="40"/>
        <v/>
      </c>
      <c r="B572" s="46"/>
      <c r="C572" s="38"/>
      <c r="D572" s="42"/>
      <c r="E572" s="38"/>
      <c r="F572" s="45"/>
      <c r="G572" s="46"/>
      <c r="H572" s="46"/>
      <c r="I572" s="28" t="str">
        <f t="shared" si="41"/>
        <v/>
      </c>
      <c r="J572" s="29" t="str">
        <f t="shared" si="43"/>
        <v/>
      </c>
      <c r="K572" s="47" t="str">
        <f t="shared" si="44"/>
        <v/>
      </c>
      <c r="L572" s="28" t="str">
        <f t="shared" si="42"/>
        <v>UEC</v>
      </c>
      <c r="M572" s="28" t="str">
        <f>IF(ISBLANK(F572),"",IF(ISBLANK(C572),IF(ISBLANK(D572),VLOOKUP(E572&amp;J572,'Classes Cup'!$A$2:$B$316,2,FALSE),VLOOKUP(E572&amp;I572,'Classes Cup'!$A$2:$B$316,2,FALSE)),VLOOKUP(IF(E572="M","C"&amp;J572,"L"&amp;J572),'Classes Cup'!$A$2:$B$316,2,FALSE)))</f>
        <v/>
      </c>
      <c r="N572" s="37" t="str">
        <f>IF(M572="","",VLOOKUP(M572,'Classes Cup'!$D$2:$E$50,2,FALSE))</f>
        <v/>
      </c>
    </row>
    <row r="573" spans="1:14" customFormat="1">
      <c r="A573" s="40" t="str">
        <f t="shared" si="40"/>
        <v/>
      </c>
      <c r="B573" s="46"/>
      <c r="C573" s="38"/>
      <c r="D573" s="42"/>
      <c r="E573" s="38"/>
      <c r="F573" s="45"/>
      <c r="G573" s="46"/>
      <c r="H573" s="46"/>
      <c r="I573" s="28" t="str">
        <f t="shared" si="41"/>
        <v/>
      </c>
      <c r="J573" s="29" t="str">
        <f t="shared" si="43"/>
        <v/>
      </c>
      <c r="K573" s="47" t="str">
        <f t="shared" si="44"/>
        <v/>
      </c>
      <c r="L573" s="28" t="str">
        <f t="shared" si="42"/>
        <v>UEC</v>
      </c>
      <c r="M573" s="28" t="str">
        <f>IF(ISBLANK(F573),"",IF(ISBLANK(C573),IF(ISBLANK(D573),VLOOKUP(E573&amp;J573,'Classes Cup'!$A$2:$B$316,2,FALSE),VLOOKUP(E573&amp;I573,'Classes Cup'!$A$2:$B$316,2,FALSE)),VLOOKUP(IF(E573="M","C"&amp;J573,"L"&amp;J573),'Classes Cup'!$A$2:$B$316,2,FALSE)))</f>
        <v/>
      </c>
      <c r="N573" s="37" t="str">
        <f>IF(M573="","",VLOOKUP(M573,'Classes Cup'!$D$2:$E$50,2,FALSE))</f>
        <v/>
      </c>
    </row>
    <row r="574" spans="1:14" customFormat="1">
      <c r="A574" s="40" t="str">
        <f t="shared" si="40"/>
        <v/>
      </c>
      <c r="B574" s="46"/>
      <c r="C574" s="38"/>
      <c r="D574" s="42"/>
      <c r="E574" s="38"/>
      <c r="F574" s="45"/>
      <c r="G574" s="46"/>
      <c r="H574" s="46"/>
      <c r="I574" s="28" t="str">
        <f t="shared" si="41"/>
        <v/>
      </c>
      <c r="J574" s="29" t="str">
        <f t="shared" si="43"/>
        <v/>
      </c>
      <c r="K574" s="47" t="str">
        <f t="shared" si="44"/>
        <v/>
      </c>
      <c r="L574" s="28" t="str">
        <f t="shared" si="42"/>
        <v>UEC</v>
      </c>
      <c r="M574" s="28" t="str">
        <f>IF(ISBLANK(F574),"",IF(ISBLANK(C574),IF(ISBLANK(D574),VLOOKUP(E574&amp;J574,'Classes Cup'!$A$2:$B$316,2,FALSE),VLOOKUP(E574&amp;I574,'Classes Cup'!$A$2:$B$316,2,FALSE)),VLOOKUP(IF(E574="M","C"&amp;J574,"L"&amp;J574),'Classes Cup'!$A$2:$B$316,2,FALSE)))</f>
        <v/>
      </c>
      <c r="N574" s="37" t="str">
        <f>IF(M574="","",VLOOKUP(M574,'Classes Cup'!$D$2:$E$50,2,FALSE))</f>
        <v/>
      </c>
    </row>
    <row r="575" spans="1:14" customFormat="1">
      <c r="A575" s="40" t="str">
        <f t="shared" si="40"/>
        <v/>
      </c>
      <c r="B575" s="46"/>
      <c r="C575" s="38"/>
      <c r="D575" s="42"/>
      <c r="E575" s="38"/>
      <c r="F575" s="45"/>
      <c r="G575" s="46"/>
      <c r="H575" s="46"/>
      <c r="I575" s="28" t="str">
        <f t="shared" si="41"/>
        <v/>
      </c>
      <c r="J575" s="29" t="str">
        <f t="shared" si="43"/>
        <v/>
      </c>
      <c r="K575" s="47" t="str">
        <f t="shared" si="44"/>
        <v/>
      </c>
      <c r="L575" s="28" t="str">
        <f t="shared" si="42"/>
        <v>UEC</v>
      </c>
      <c r="M575" s="28" t="str">
        <f>IF(ISBLANK(F575),"",IF(ISBLANK(C575),IF(ISBLANK(D575),VLOOKUP(E575&amp;J575,'Classes Cup'!$A$2:$B$316,2,FALSE),VLOOKUP(E575&amp;I575,'Classes Cup'!$A$2:$B$316,2,FALSE)),VLOOKUP(IF(E575="M","C"&amp;J575,"L"&amp;J575),'Classes Cup'!$A$2:$B$316,2,FALSE)))</f>
        <v/>
      </c>
      <c r="N575" s="37" t="str">
        <f>IF(M575="","",VLOOKUP(M575,'Classes Cup'!$D$2:$E$50,2,FALSE))</f>
        <v/>
      </c>
    </row>
    <row r="576" spans="1:14" customFormat="1">
      <c r="A576" s="40" t="str">
        <f t="shared" si="40"/>
        <v/>
      </c>
      <c r="B576" s="46"/>
      <c r="C576" s="38"/>
      <c r="D576" s="42"/>
      <c r="E576" s="38"/>
      <c r="F576" s="45"/>
      <c r="G576" s="46"/>
      <c r="H576" s="46"/>
      <c r="I576" s="28" t="str">
        <f t="shared" si="41"/>
        <v/>
      </c>
      <c r="J576" s="29" t="str">
        <f t="shared" si="43"/>
        <v/>
      </c>
      <c r="K576" s="47" t="str">
        <f t="shared" si="44"/>
        <v/>
      </c>
      <c r="L576" s="28" t="str">
        <f t="shared" si="42"/>
        <v>UEC</v>
      </c>
      <c r="M576" s="28" t="str">
        <f>IF(ISBLANK(F576),"",IF(ISBLANK(C576),IF(ISBLANK(D576),VLOOKUP(E576&amp;J576,'Classes Cup'!$A$2:$B$316,2,FALSE),VLOOKUP(E576&amp;I576,'Classes Cup'!$A$2:$B$316,2,FALSE)),VLOOKUP(IF(E576="M","C"&amp;J576,"L"&amp;J576),'Classes Cup'!$A$2:$B$316,2,FALSE)))</f>
        <v/>
      </c>
      <c r="N576" s="37" t="str">
        <f>IF(M576="","",VLOOKUP(M576,'Classes Cup'!$D$2:$E$50,2,FALSE))</f>
        <v/>
      </c>
    </row>
    <row r="577" spans="1:14" customFormat="1">
      <c r="A577" s="40" t="str">
        <f t="shared" si="40"/>
        <v/>
      </c>
      <c r="B577" s="46"/>
      <c r="C577" s="38"/>
      <c r="D577" s="42"/>
      <c r="E577" s="38"/>
      <c r="F577" s="45"/>
      <c r="G577" s="46"/>
      <c r="H577" s="46"/>
      <c r="I577" s="28" t="str">
        <f t="shared" si="41"/>
        <v/>
      </c>
      <c r="J577" s="29" t="str">
        <f t="shared" si="43"/>
        <v/>
      </c>
      <c r="K577" s="47" t="str">
        <f t="shared" si="44"/>
        <v/>
      </c>
      <c r="L577" s="28" t="str">
        <f t="shared" si="42"/>
        <v>UEC</v>
      </c>
      <c r="M577" s="28" t="str">
        <f>IF(ISBLANK(F577),"",IF(ISBLANK(C577),IF(ISBLANK(D577),VLOOKUP(E577&amp;J577,'Classes Cup'!$A$2:$B$316,2,FALSE),VLOOKUP(E577&amp;I577,'Classes Cup'!$A$2:$B$316,2,FALSE)),VLOOKUP(IF(E577="M","C"&amp;J577,"L"&amp;J577),'Classes Cup'!$A$2:$B$316,2,FALSE)))</f>
        <v/>
      </c>
      <c r="N577" s="37" t="str">
        <f>IF(M577="","",VLOOKUP(M577,'Classes Cup'!$D$2:$E$50,2,FALSE))</f>
        <v/>
      </c>
    </row>
    <row r="578" spans="1:14" customFormat="1">
      <c r="A578" s="40" t="str">
        <f t="shared" si="40"/>
        <v/>
      </c>
      <c r="B578" s="46"/>
      <c r="C578" s="38"/>
      <c r="D578" s="42"/>
      <c r="E578" s="38"/>
      <c r="F578" s="45"/>
      <c r="G578" s="46"/>
      <c r="H578" s="46"/>
      <c r="I578" s="28" t="str">
        <f t="shared" si="41"/>
        <v/>
      </c>
      <c r="J578" s="29" t="str">
        <f t="shared" si="43"/>
        <v/>
      </c>
      <c r="K578" s="47" t="str">
        <f t="shared" si="44"/>
        <v/>
      </c>
      <c r="L578" s="28" t="str">
        <f t="shared" si="42"/>
        <v>UEC</v>
      </c>
      <c r="M578" s="28" t="str">
        <f>IF(ISBLANK(F578),"",IF(ISBLANK(C578),IF(ISBLANK(D578),VLOOKUP(E578&amp;J578,'Classes Cup'!$A$2:$B$316,2,FALSE),VLOOKUP(E578&amp;I578,'Classes Cup'!$A$2:$B$316,2,FALSE)),VLOOKUP(IF(E578="M","C"&amp;J578,"L"&amp;J578),'Classes Cup'!$A$2:$B$316,2,FALSE)))</f>
        <v/>
      </c>
      <c r="N578" s="37" t="str">
        <f>IF(M578="","",VLOOKUP(M578,'Classes Cup'!$D$2:$E$50,2,FALSE))</f>
        <v/>
      </c>
    </row>
    <row r="579" spans="1:14" customFormat="1">
      <c r="A579" s="40" t="str">
        <f t="shared" si="40"/>
        <v/>
      </c>
      <c r="B579" s="46"/>
      <c r="C579" s="38"/>
      <c r="D579" s="42"/>
      <c r="E579" s="38"/>
      <c r="F579" s="45"/>
      <c r="G579" s="46"/>
      <c r="H579" s="46"/>
      <c r="I579" s="28" t="str">
        <f t="shared" si="41"/>
        <v/>
      </c>
      <c r="J579" s="29" t="str">
        <f t="shared" si="43"/>
        <v/>
      </c>
      <c r="K579" s="47" t="str">
        <f t="shared" si="44"/>
        <v/>
      </c>
      <c r="L579" s="28" t="str">
        <f t="shared" si="42"/>
        <v>UEC</v>
      </c>
      <c r="M579" s="28" t="str">
        <f>IF(ISBLANK(F579),"",IF(ISBLANK(C579),IF(ISBLANK(D579),VLOOKUP(E579&amp;J579,'Classes Cup'!$A$2:$B$316,2,FALSE),VLOOKUP(E579&amp;I579,'Classes Cup'!$A$2:$B$316,2,FALSE)),VLOOKUP(IF(E579="M","C"&amp;J579,"L"&amp;J579),'Classes Cup'!$A$2:$B$316,2,FALSE)))</f>
        <v/>
      </c>
      <c r="N579" s="37" t="str">
        <f>IF(M579="","",VLOOKUP(M579,'Classes Cup'!$D$2:$E$50,2,FALSE))</f>
        <v/>
      </c>
    </row>
    <row r="580" spans="1:14" customFormat="1">
      <c r="A580" s="40" t="str">
        <f t="shared" si="40"/>
        <v/>
      </c>
      <c r="B580" s="46"/>
      <c r="C580" s="38"/>
      <c r="D580" s="42"/>
      <c r="E580" s="38"/>
      <c r="F580" s="45"/>
      <c r="G580" s="46"/>
      <c r="H580" s="46"/>
      <c r="I580" s="28" t="str">
        <f t="shared" si="41"/>
        <v/>
      </c>
      <c r="J580" s="29" t="str">
        <f t="shared" si="43"/>
        <v/>
      </c>
      <c r="K580" s="47" t="str">
        <f t="shared" si="44"/>
        <v/>
      </c>
      <c r="L580" s="28" t="str">
        <f t="shared" si="42"/>
        <v>UEC</v>
      </c>
      <c r="M580" s="28" t="str">
        <f>IF(ISBLANK(F580),"",IF(ISBLANK(C580),IF(ISBLANK(D580),VLOOKUP(E580&amp;J580,'Classes Cup'!$A$2:$B$316,2,FALSE),VLOOKUP(E580&amp;I580,'Classes Cup'!$A$2:$B$316,2,FALSE)),VLOOKUP(IF(E580="M","C"&amp;J580,"L"&amp;J580),'Classes Cup'!$A$2:$B$316,2,FALSE)))</f>
        <v/>
      </c>
      <c r="N580" s="37" t="str">
        <f>IF(M580="","",VLOOKUP(M580,'Classes Cup'!$D$2:$E$50,2,FALSE))</f>
        <v/>
      </c>
    </row>
    <row r="581" spans="1:14" customFormat="1">
      <c r="A581" s="40" t="str">
        <f t="shared" si="40"/>
        <v/>
      </c>
      <c r="B581" s="46"/>
      <c r="C581" s="38"/>
      <c r="D581" s="42"/>
      <c r="E581" s="38"/>
      <c r="F581" s="45"/>
      <c r="G581" s="46"/>
      <c r="H581" s="46"/>
      <c r="I581" s="28" t="str">
        <f t="shared" si="41"/>
        <v/>
      </c>
      <c r="J581" s="29" t="str">
        <f t="shared" si="43"/>
        <v/>
      </c>
      <c r="K581" s="47" t="str">
        <f t="shared" si="44"/>
        <v/>
      </c>
      <c r="L581" s="28" t="str">
        <f t="shared" si="42"/>
        <v>UEC</v>
      </c>
      <c r="M581" s="28" t="str">
        <f>IF(ISBLANK(F581),"",IF(ISBLANK(C581),IF(ISBLANK(D581),VLOOKUP(E581&amp;J581,'Classes Cup'!$A$2:$B$316,2,FALSE),VLOOKUP(E581&amp;I581,'Classes Cup'!$A$2:$B$316,2,FALSE)),VLOOKUP(IF(E581="M","C"&amp;J581,"L"&amp;J581),'Classes Cup'!$A$2:$B$316,2,FALSE)))</f>
        <v/>
      </c>
      <c r="N581" s="37" t="str">
        <f>IF(M581="","",VLOOKUP(M581,'Classes Cup'!$D$2:$E$50,2,FALSE))</f>
        <v/>
      </c>
    </row>
    <row r="582" spans="1:14" customFormat="1">
      <c r="A582" s="40" t="str">
        <f t="shared" si="40"/>
        <v/>
      </c>
      <c r="B582" s="46"/>
      <c r="C582" s="38"/>
      <c r="D582" s="42"/>
      <c r="E582" s="38"/>
      <c r="F582" s="45"/>
      <c r="G582" s="46"/>
      <c r="H582" s="46"/>
      <c r="I582" s="28" t="str">
        <f t="shared" si="41"/>
        <v/>
      </c>
      <c r="J582" s="29" t="str">
        <f t="shared" si="43"/>
        <v/>
      </c>
      <c r="K582" s="47" t="str">
        <f t="shared" si="44"/>
        <v/>
      </c>
      <c r="L582" s="28" t="str">
        <f t="shared" si="42"/>
        <v>UEC</v>
      </c>
      <c r="M582" s="28" t="str">
        <f>IF(ISBLANK(F582),"",IF(ISBLANK(C582),IF(ISBLANK(D582),VLOOKUP(E582&amp;J582,'Classes Cup'!$A$2:$B$316,2,FALSE),VLOOKUP(E582&amp;I582,'Classes Cup'!$A$2:$B$316,2,FALSE)),VLOOKUP(IF(E582="M","C"&amp;J582,"L"&amp;J582),'Classes Cup'!$A$2:$B$316,2,FALSE)))</f>
        <v/>
      </c>
      <c r="N582" s="37" t="str">
        <f>IF(M582="","",VLOOKUP(M582,'Classes Cup'!$D$2:$E$50,2,FALSE))</f>
        <v/>
      </c>
    </row>
    <row r="583" spans="1:14" customFormat="1">
      <c r="A583" s="40" t="str">
        <f t="shared" si="40"/>
        <v/>
      </c>
      <c r="B583" s="46"/>
      <c r="C583" s="38"/>
      <c r="D583" s="42"/>
      <c r="E583" s="38"/>
      <c r="F583" s="45"/>
      <c r="G583" s="46"/>
      <c r="H583" s="46"/>
      <c r="I583" s="28" t="str">
        <f t="shared" si="41"/>
        <v/>
      </c>
      <c r="J583" s="29" t="str">
        <f t="shared" si="43"/>
        <v/>
      </c>
      <c r="K583" s="47" t="str">
        <f t="shared" si="44"/>
        <v/>
      </c>
      <c r="L583" s="28" t="str">
        <f t="shared" si="42"/>
        <v>UEC</v>
      </c>
      <c r="M583" s="28" t="str">
        <f>IF(ISBLANK(F583),"",IF(ISBLANK(C583),IF(ISBLANK(D583),VLOOKUP(E583&amp;J583,'Classes Cup'!$A$2:$B$316,2,FALSE),VLOOKUP(E583&amp;I583,'Classes Cup'!$A$2:$B$316,2,FALSE)),VLOOKUP(IF(E583="M","C"&amp;J583,"L"&amp;J583),'Classes Cup'!$A$2:$B$316,2,FALSE)))</f>
        <v/>
      </c>
      <c r="N583" s="37" t="str">
        <f>IF(M583="","",VLOOKUP(M583,'Classes Cup'!$D$2:$E$50,2,FALSE))</f>
        <v/>
      </c>
    </row>
    <row r="584" spans="1:14" customFormat="1">
      <c r="A584" s="40" t="str">
        <f t="shared" si="40"/>
        <v/>
      </c>
      <c r="B584" s="46"/>
      <c r="C584" s="38"/>
      <c r="D584" s="42"/>
      <c r="E584" s="38"/>
      <c r="F584" s="45"/>
      <c r="G584" s="46"/>
      <c r="H584" s="46"/>
      <c r="I584" s="28" t="str">
        <f t="shared" si="41"/>
        <v/>
      </c>
      <c r="J584" s="29" t="str">
        <f t="shared" si="43"/>
        <v/>
      </c>
      <c r="K584" s="47" t="str">
        <f t="shared" si="44"/>
        <v/>
      </c>
      <c r="L584" s="28" t="str">
        <f t="shared" si="42"/>
        <v>UEC</v>
      </c>
      <c r="M584" s="28" t="str">
        <f>IF(ISBLANK(F584),"",IF(ISBLANK(C584),IF(ISBLANK(D584),VLOOKUP(E584&amp;J584,'Classes Cup'!$A$2:$B$316,2,FALSE),VLOOKUP(E584&amp;I584,'Classes Cup'!$A$2:$B$316,2,FALSE)),VLOOKUP(IF(E584="M","C"&amp;J584,"L"&amp;J584),'Classes Cup'!$A$2:$B$316,2,FALSE)))</f>
        <v/>
      </c>
      <c r="N584" s="37" t="str">
        <f>IF(M584="","",VLOOKUP(M584,'Classes Cup'!$D$2:$E$50,2,FALSE))</f>
        <v/>
      </c>
    </row>
    <row r="585" spans="1:14" customFormat="1">
      <c r="A585" s="40" t="str">
        <f t="shared" si="40"/>
        <v/>
      </c>
      <c r="B585" s="46"/>
      <c r="C585" s="38"/>
      <c r="D585" s="42"/>
      <c r="E585" s="38"/>
      <c r="F585" s="45"/>
      <c r="G585" s="46"/>
      <c r="H585" s="46"/>
      <c r="I585" s="28" t="str">
        <f t="shared" si="41"/>
        <v/>
      </c>
      <c r="J585" s="29" t="str">
        <f t="shared" si="43"/>
        <v/>
      </c>
      <c r="K585" s="47" t="str">
        <f t="shared" si="44"/>
        <v/>
      </c>
      <c r="L585" s="28" t="str">
        <f t="shared" si="42"/>
        <v>UEC</v>
      </c>
      <c r="M585" s="28" t="str">
        <f>IF(ISBLANK(F585),"",IF(ISBLANK(C585),IF(ISBLANK(D585),VLOOKUP(E585&amp;J585,'Classes Cup'!$A$2:$B$316,2,FALSE),VLOOKUP(E585&amp;I585,'Classes Cup'!$A$2:$B$316,2,FALSE)),VLOOKUP(IF(E585="M","C"&amp;J585,"L"&amp;J585),'Classes Cup'!$A$2:$B$316,2,FALSE)))</f>
        <v/>
      </c>
      <c r="N585" s="37" t="str">
        <f>IF(M585="","",VLOOKUP(M585,'Classes Cup'!$D$2:$E$50,2,FALSE))</f>
        <v/>
      </c>
    </row>
    <row r="586" spans="1:14" customFormat="1">
      <c r="A586" s="40" t="str">
        <f t="shared" si="40"/>
        <v/>
      </c>
      <c r="B586" s="46"/>
      <c r="C586" s="38"/>
      <c r="D586" s="42"/>
      <c r="E586" s="38"/>
      <c r="F586" s="45"/>
      <c r="G586" s="46"/>
      <c r="H586" s="46"/>
      <c r="I586" s="28" t="str">
        <f t="shared" si="41"/>
        <v/>
      </c>
      <c r="J586" s="29" t="str">
        <f t="shared" si="43"/>
        <v/>
      </c>
      <c r="K586" s="47" t="str">
        <f t="shared" si="44"/>
        <v/>
      </c>
      <c r="L586" s="28" t="str">
        <f t="shared" si="42"/>
        <v>UEC</v>
      </c>
      <c r="M586" s="28" t="str">
        <f>IF(ISBLANK(F586),"",IF(ISBLANK(C586),IF(ISBLANK(D586),VLOOKUP(E586&amp;J586,'Classes Cup'!$A$2:$B$316,2,FALSE),VLOOKUP(E586&amp;I586,'Classes Cup'!$A$2:$B$316,2,FALSE)),VLOOKUP(IF(E586="M","C"&amp;J586,"L"&amp;J586),'Classes Cup'!$A$2:$B$316,2,FALSE)))</f>
        <v/>
      </c>
      <c r="N586" s="37" t="str">
        <f>IF(M586="","",VLOOKUP(M586,'Classes Cup'!$D$2:$E$50,2,FALSE))</f>
        <v/>
      </c>
    </row>
    <row r="587" spans="1:14" customFormat="1">
      <c r="A587" s="40" t="str">
        <f t="shared" si="40"/>
        <v/>
      </c>
      <c r="B587" s="46"/>
      <c r="C587" s="38"/>
      <c r="D587" s="42"/>
      <c r="E587" s="38"/>
      <c r="F587" s="45"/>
      <c r="G587" s="46"/>
      <c r="H587" s="46"/>
      <c r="I587" s="28" t="str">
        <f t="shared" si="41"/>
        <v/>
      </c>
      <c r="J587" s="29" t="str">
        <f t="shared" si="43"/>
        <v/>
      </c>
      <c r="K587" s="47" t="str">
        <f t="shared" si="44"/>
        <v/>
      </c>
      <c r="L587" s="28" t="str">
        <f t="shared" si="42"/>
        <v>UEC</v>
      </c>
      <c r="M587" s="28" t="str">
        <f>IF(ISBLANK(F587),"",IF(ISBLANK(C587),IF(ISBLANK(D587),VLOOKUP(E587&amp;J587,'Classes Cup'!$A$2:$B$316,2,FALSE),VLOOKUP(E587&amp;I587,'Classes Cup'!$A$2:$B$316,2,FALSE)),VLOOKUP(IF(E587="M","C"&amp;J587,"L"&amp;J587),'Classes Cup'!$A$2:$B$316,2,FALSE)))</f>
        <v/>
      </c>
      <c r="N587" s="37" t="str">
        <f>IF(M587="","",VLOOKUP(M587,'Classes Cup'!$D$2:$E$50,2,FALSE))</f>
        <v/>
      </c>
    </row>
    <row r="588" spans="1:14" customFormat="1">
      <c r="A588" s="40" t="str">
        <f t="shared" ref="A588:A651" si="45">IF(ISBLANK(F588),"",ROW(A587)-10)</f>
        <v/>
      </c>
      <c r="B588" s="46"/>
      <c r="C588" s="38"/>
      <c r="D588" s="42"/>
      <c r="E588" s="38"/>
      <c r="F588" s="45"/>
      <c r="G588" s="46"/>
      <c r="H588" s="46"/>
      <c r="I588" s="28" t="str">
        <f t="shared" ref="I588:I651" si="46">IF(AND(D588="x",ISBLANK(C588)),IF($J$10-YEAR(F588)&gt;=19,"E",IF($J$10-YEAR(F588)&gt;=17,"J","")),"")</f>
        <v/>
      </c>
      <c r="J588" s="29" t="str">
        <f t="shared" si="43"/>
        <v/>
      </c>
      <c r="K588" s="47" t="str">
        <f t="shared" si="44"/>
        <v/>
      </c>
      <c r="L588" s="28" t="str">
        <f t="shared" ref="L588:L651" si="47">$F$10</f>
        <v>UEC</v>
      </c>
      <c r="M588" s="28" t="str">
        <f>IF(ISBLANK(F588),"",IF(ISBLANK(C588),IF(ISBLANK(D588),VLOOKUP(E588&amp;J588,'Classes Cup'!$A$2:$B$316,2,FALSE),VLOOKUP(E588&amp;I588,'Classes Cup'!$A$2:$B$316,2,FALSE)),VLOOKUP(IF(E588="M","C"&amp;J588,"L"&amp;J588),'Classes Cup'!$A$2:$B$316,2,FALSE)))</f>
        <v/>
      </c>
      <c r="N588" s="37" t="str">
        <f>IF(M588="","",VLOOKUP(M588,'Classes Cup'!$D$2:$E$50,2,FALSE))</f>
        <v/>
      </c>
    </row>
    <row r="589" spans="1:14" customFormat="1">
      <c r="A589" s="40" t="str">
        <f t="shared" si="45"/>
        <v/>
      </c>
      <c r="B589" s="46"/>
      <c r="C589" s="38"/>
      <c r="D589" s="42"/>
      <c r="E589" s="38"/>
      <c r="F589" s="45"/>
      <c r="G589" s="46"/>
      <c r="H589" s="46"/>
      <c r="I589" s="28" t="str">
        <f t="shared" si="46"/>
        <v/>
      </c>
      <c r="J589" s="29" t="str">
        <f t="shared" ref="J589:J652" si="48">IF(ISBLANK(F589),"",TEXT($J$10-YEAR(F589),"00"))</f>
        <v/>
      </c>
      <c r="K589" s="47" t="str">
        <f t="shared" ref="K589:K652" si="49">IF(ISBLANK(F589),"",(IF($I589="E",65,IF($I589="J",45,IF(C589="X",30,IF(OR($J589="15",$J589="16"),30,30))))))</f>
        <v/>
      </c>
      <c r="L589" s="28" t="str">
        <f t="shared" si="47"/>
        <v>UEC</v>
      </c>
      <c r="M589" s="28" t="str">
        <f>IF(ISBLANK(F589),"",IF(ISBLANK(C589),IF(ISBLANK(D589),VLOOKUP(E589&amp;J589,'Classes Cup'!$A$2:$B$316,2,FALSE),VLOOKUP(E589&amp;I589,'Classes Cup'!$A$2:$B$316,2,FALSE)),VLOOKUP(IF(E589="M","C"&amp;J589,"L"&amp;J589),'Classes Cup'!$A$2:$B$316,2,FALSE)))</f>
        <v/>
      </c>
      <c r="N589" s="37" t="str">
        <f>IF(M589="","",VLOOKUP(M589,'Classes Cup'!$D$2:$E$50,2,FALSE))</f>
        <v/>
      </c>
    </row>
    <row r="590" spans="1:14" customFormat="1">
      <c r="A590" s="40" t="str">
        <f t="shared" si="45"/>
        <v/>
      </c>
      <c r="B590" s="46"/>
      <c r="C590" s="38"/>
      <c r="D590" s="42"/>
      <c r="E590" s="38"/>
      <c r="F590" s="45"/>
      <c r="G590" s="46"/>
      <c r="H590" s="46"/>
      <c r="I590" s="28" t="str">
        <f t="shared" si="46"/>
        <v/>
      </c>
      <c r="J590" s="29" t="str">
        <f t="shared" si="48"/>
        <v/>
      </c>
      <c r="K590" s="47" t="str">
        <f t="shared" si="49"/>
        <v/>
      </c>
      <c r="L590" s="28" t="str">
        <f t="shared" si="47"/>
        <v>UEC</v>
      </c>
      <c r="M590" s="28" t="str">
        <f>IF(ISBLANK(F590),"",IF(ISBLANK(C590),IF(ISBLANK(D590),VLOOKUP(E590&amp;J590,'Classes Cup'!$A$2:$B$316,2,FALSE),VLOOKUP(E590&amp;I590,'Classes Cup'!$A$2:$B$316,2,FALSE)),VLOOKUP(IF(E590="M","C"&amp;J590,"L"&amp;J590),'Classes Cup'!$A$2:$B$316,2,FALSE)))</f>
        <v/>
      </c>
      <c r="N590" s="37" t="str">
        <f>IF(M590="","",VLOOKUP(M590,'Classes Cup'!$D$2:$E$50,2,FALSE))</f>
        <v/>
      </c>
    </row>
    <row r="591" spans="1:14" customFormat="1">
      <c r="A591" s="40" t="str">
        <f t="shared" si="45"/>
        <v/>
      </c>
      <c r="B591" s="46"/>
      <c r="C591" s="38"/>
      <c r="D591" s="42"/>
      <c r="E591" s="38"/>
      <c r="F591" s="45"/>
      <c r="G591" s="46"/>
      <c r="H591" s="46"/>
      <c r="I591" s="28" t="str">
        <f t="shared" si="46"/>
        <v/>
      </c>
      <c r="J591" s="29" t="str">
        <f t="shared" si="48"/>
        <v/>
      </c>
      <c r="K591" s="47" t="str">
        <f t="shared" si="49"/>
        <v/>
      </c>
      <c r="L591" s="28" t="str">
        <f t="shared" si="47"/>
        <v>UEC</v>
      </c>
      <c r="M591" s="28" t="str">
        <f>IF(ISBLANK(F591),"",IF(ISBLANK(C591),IF(ISBLANK(D591),VLOOKUP(E591&amp;J591,'Classes Cup'!$A$2:$B$316,2,FALSE),VLOOKUP(E591&amp;I591,'Classes Cup'!$A$2:$B$316,2,FALSE)),VLOOKUP(IF(E591="M","C"&amp;J591,"L"&amp;J591),'Classes Cup'!$A$2:$B$316,2,FALSE)))</f>
        <v/>
      </c>
      <c r="N591" s="37" t="str">
        <f>IF(M591="","",VLOOKUP(M591,'Classes Cup'!$D$2:$E$50,2,FALSE))</f>
        <v/>
      </c>
    </row>
    <row r="592" spans="1:14" customFormat="1">
      <c r="A592" s="40" t="str">
        <f t="shared" si="45"/>
        <v/>
      </c>
      <c r="B592" s="46"/>
      <c r="C592" s="38"/>
      <c r="D592" s="42"/>
      <c r="E592" s="38"/>
      <c r="F592" s="45"/>
      <c r="G592" s="46"/>
      <c r="H592" s="46"/>
      <c r="I592" s="28" t="str">
        <f t="shared" si="46"/>
        <v/>
      </c>
      <c r="J592" s="29" t="str">
        <f t="shared" si="48"/>
        <v/>
      </c>
      <c r="K592" s="47" t="str">
        <f t="shared" si="49"/>
        <v/>
      </c>
      <c r="L592" s="28" t="str">
        <f t="shared" si="47"/>
        <v>UEC</v>
      </c>
      <c r="M592" s="28" t="str">
        <f>IF(ISBLANK(F592),"",IF(ISBLANK(C592),IF(ISBLANK(D592),VLOOKUP(E592&amp;J592,'Classes Cup'!$A$2:$B$316,2,FALSE),VLOOKUP(E592&amp;I592,'Classes Cup'!$A$2:$B$316,2,FALSE)),VLOOKUP(IF(E592="M","C"&amp;J592,"L"&amp;J592),'Classes Cup'!$A$2:$B$316,2,FALSE)))</f>
        <v/>
      </c>
      <c r="N592" s="37" t="str">
        <f>IF(M592="","",VLOOKUP(M592,'Classes Cup'!$D$2:$E$50,2,FALSE))</f>
        <v/>
      </c>
    </row>
    <row r="593" spans="1:14" customFormat="1">
      <c r="A593" s="40" t="str">
        <f t="shared" si="45"/>
        <v/>
      </c>
      <c r="B593" s="46"/>
      <c r="C593" s="38"/>
      <c r="D593" s="42"/>
      <c r="E593" s="38"/>
      <c r="F593" s="45"/>
      <c r="G593" s="46"/>
      <c r="H593" s="46"/>
      <c r="I593" s="28" t="str">
        <f t="shared" si="46"/>
        <v/>
      </c>
      <c r="J593" s="29" t="str">
        <f t="shared" si="48"/>
        <v/>
      </c>
      <c r="K593" s="47" t="str">
        <f t="shared" si="49"/>
        <v/>
      </c>
      <c r="L593" s="28" t="str">
        <f t="shared" si="47"/>
        <v>UEC</v>
      </c>
      <c r="M593" s="28" t="str">
        <f>IF(ISBLANK(F593),"",IF(ISBLANK(C593),IF(ISBLANK(D593),VLOOKUP(E593&amp;J593,'Classes Cup'!$A$2:$B$316,2,FALSE),VLOOKUP(E593&amp;I593,'Classes Cup'!$A$2:$B$316,2,FALSE)),VLOOKUP(IF(E593="M","C"&amp;J593,"L"&amp;J593),'Classes Cup'!$A$2:$B$316,2,FALSE)))</f>
        <v/>
      </c>
      <c r="N593" s="37" t="str">
        <f>IF(M593="","",VLOOKUP(M593,'Classes Cup'!$D$2:$E$50,2,FALSE))</f>
        <v/>
      </c>
    </row>
    <row r="594" spans="1:14" customFormat="1">
      <c r="A594" s="40" t="str">
        <f t="shared" si="45"/>
        <v/>
      </c>
      <c r="B594" s="46"/>
      <c r="C594" s="38"/>
      <c r="D594" s="42"/>
      <c r="E594" s="38"/>
      <c r="F594" s="45"/>
      <c r="G594" s="46"/>
      <c r="H594" s="46"/>
      <c r="I594" s="28" t="str">
        <f t="shared" si="46"/>
        <v/>
      </c>
      <c r="J594" s="29" t="str">
        <f t="shared" si="48"/>
        <v/>
      </c>
      <c r="K594" s="47" t="str">
        <f t="shared" si="49"/>
        <v/>
      </c>
      <c r="L594" s="28" t="str">
        <f t="shared" si="47"/>
        <v>UEC</v>
      </c>
      <c r="M594" s="28" t="str">
        <f>IF(ISBLANK(F594),"",IF(ISBLANK(C594),IF(ISBLANK(D594),VLOOKUP(E594&amp;J594,'Classes Cup'!$A$2:$B$316,2,FALSE),VLOOKUP(E594&amp;I594,'Classes Cup'!$A$2:$B$316,2,FALSE)),VLOOKUP(IF(E594="M","C"&amp;J594,"L"&amp;J594),'Classes Cup'!$A$2:$B$316,2,FALSE)))</f>
        <v/>
      </c>
      <c r="N594" s="37" t="str">
        <f>IF(M594="","",VLOOKUP(M594,'Classes Cup'!$D$2:$E$50,2,FALSE))</f>
        <v/>
      </c>
    </row>
    <row r="595" spans="1:14" customFormat="1">
      <c r="A595" s="40" t="str">
        <f t="shared" si="45"/>
        <v/>
      </c>
      <c r="B595" s="46"/>
      <c r="C595" s="38"/>
      <c r="D595" s="42"/>
      <c r="E595" s="38"/>
      <c r="F595" s="45"/>
      <c r="G595" s="46"/>
      <c r="H595" s="46"/>
      <c r="I595" s="28" t="str">
        <f t="shared" si="46"/>
        <v/>
      </c>
      <c r="J595" s="29" t="str">
        <f t="shared" si="48"/>
        <v/>
      </c>
      <c r="K595" s="47" t="str">
        <f t="shared" si="49"/>
        <v/>
      </c>
      <c r="L595" s="28" t="str">
        <f t="shared" si="47"/>
        <v>UEC</v>
      </c>
      <c r="M595" s="28" t="str">
        <f>IF(ISBLANK(F595),"",IF(ISBLANK(C595),IF(ISBLANK(D595),VLOOKUP(E595&amp;J595,'Classes Cup'!$A$2:$B$316,2,FALSE),VLOOKUP(E595&amp;I595,'Classes Cup'!$A$2:$B$316,2,FALSE)),VLOOKUP(IF(E595="M","C"&amp;J595,"L"&amp;J595),'Classes Cup'!$A$2:$B$316,2,FALSE)))</f>
        <v/>
      </c>
      <c r="N595" s="37" t="str">
        <f>IF(M595="","",VLOOKUP(M595,'Classes Cup'!$D$2:$E$50,2,FALSE))</f>
        <v/>
      </c>
    </row>
    <row r="596" spans="1:14" customFormat="1">
      <c r="A596" s="40" t="str">
        <f t="shared" si="45"/>
        <v/>
      </c>
      <c r="B596" s="46"/>
      <c r="C596" s="38"/>
      <c r="D596" s="42"/>
      <c r="E596" s="38"/>
      <c r="F596" s="45"/>
      <c r="G596" s="46"/>
      <c r="H596" s="46"/>
      <c r="I596" s="28" t="str">
        <f t="shared" si="46"/>
        <v/>
      </c>
      <c r="J596" s="29" t="str">
        <f t="shared" si="48"/>
        <v/>
      </c>
      <c r="K596" s="47" t="str">
        <f t="shared" si="49"/>
        <v/>
      </c>
      <c r="L596" s="28" t="str">
        <f t="shared" si="47"/>
        <v>UEC</v>
      </c>
      <c r="M596" s="28" t="str">
        <f>IF(ISBLANK(F596),"",IF(ISBLANK(C596),IF(ISBLANK(D596),VLOOKUP(E596&amp;J596,'Classes Cup'!$A$2:$B$316,2,FALSE),VLOOKUP(E596&amp;I596,'Classes Cup'!$A$2:$B$316,2,FALSE)),VLOOKUP(IF(E596="M","C"&amp;J596,"L"&amp;J596),'Classes Cup'!$A$2:$B$316,2,FALSE)))</f>
        <v/>
      </c>
      <c r="N596" s="37" t="str">
        <f>IF(M596="","",VLOOKUP(M596,'Classes Cup'!$D$2:$E$50,2,FALSE))</f>
        <v/>
      </c>
    </row>
    <row r="597" spans="1:14" customFormat="1">
      <c r="A597" s="40" t="str">
        <f t="shared" si="45"/>
        <v/>
      </c>
      <c r="B597" s="46"/>
      <c r="C597" s="38"/>
      <c r="D597" s="42"/>
      <c r="E597" s="38"/>
      <c r="F597" s="45"/>
      <c r="G597" s="46"/>
      <c r="H597" s="46"/>
      <c r="I597" s="28" t="str">
        <f t="shared" si="46"/>
        <v/>
      </c>
      <c r="J597" s="29" t="str">
        <f t="shared" si="48"/>
        <v/>
      </c>
      <c r="K597" s="47" t="str">
        <f t="shared" si="49"/>
        <v/>
      </c>
      <c r="L597" s="28" t="str">
        <f t="shared" si="47"/>
        <v>UEC</v>
      </c>
      <c r="M597" s="28" t="str">
        <f>IF(ISBLANK(F597),"",IF(ISBLANK(C597),IF(ISBLANK(D597),VLOOKUP(E597&amp;J597,'Classes Cup'!$A$2:$B$316,2,FALSE),VLOOKUP(E597&amp;I597,'Classes Cup'!$A$2:$B$316,2,FALSE)),VLOOKUP(IF(E597="M","C"&amp;J597,"L"&amp;J597),'Classes Cup'!$A$2:$B$316,2,FALSE)))</f>
        <v/>
      </c>
      <c r="N597" s="37" t="str">
        <f>IF(M597="","",VLOOKUP(M597,'Classes Cup'!$D$2:$E$50,2,FALSE))</f>
        <v/>
      </c>
    </row>
    <row r="598" spans="1:14" customFormat="1">
      <c r="A598" s="40" t="str">
        <f t="shared" si="45"/>
        <v/>
      </c>
      <c r="B598" s="46"/>
      <c r="C598" s="38"/>
      <c r="D598" s="42"/>
      <c r="E598" s="38"/>
      <c r="F598" s="45"/>
      <c r="G598" s="46"/>
      <c r="H598" s="46"/>
      <c r="I598" s="28" t="str">
        <f t="shared" si="46"/>
        <v/>
      </c>
      <c r="J598" s="29" t="str">
        <f t="shared" si="48"/>
        <v/>
      </c>
      <c r="K598" s="47" t="str">
        <f t="shared" si="49"/>
        <v/>
      </c>
      <c r="L598" s="28" t="str">
        <f t="shared" si="47"/>
        <v>UEC</v>
      </c>
      <c r="M598" s="28" t="str">
        <f>IF(ISBLANK(F598),"",IF(ISBLANK(C598),IF(ISBLANK(D598),VLOOKUP(E598&amp;J598,'Classes Cup'!$A$2:$B$316,2,FALSE),VLOOKUP(E598&amp;I598,'Classes Cup'!$A$2:$B$316,2,FALSE)),VLOOKUP(IF(E598="M","C"&amp;J598,"L"&amp;J598),'Classes Cup'!$A$2:$B$316,2,FALSE)))</f>
        <v/>
      </c>
      <c r="N598" s="37" t="str">
        <f>IF(M598="","",VLOOKUP(M598,'Classes Cup'!$D$2:$E$50,2,FALSE))</f>
        <v/>
      </c>
    </row>
    <row r="599" spans="1:14" customFormat="1">
      <c r="A599" s="40" t="str">
        <f t="shared" si="45"/>
        <v/>
      </c>
      <c r="B599" s="46"/>
      <c r="C599" s="38"/>
      <c r="D599" s="42"/>
      <c r="E599" s="38"/>
      <c r="F599" s="45"/>
      <c r="G599" s="46"/>
      <c r="H599" s="46"/>
      <c r="I599" s="28" t="str">
        <f t="shared" si="46"/>
        <v/>
      </c>
      <c r="J599" s="29" t="str">
        <f t="shared" si="48"/>
        <v/>
      </c>
      <c r="K599" s="47" t="str">
        <f t="shared" si="49"/>
        <v/>
      </c>
      <c r="L599" s="28" t="str">
        <f t="shared" si="47"/>
        <v>UEC</v>
      </c>
      <c r="M599" s="28" t="str">
        <f>IF(ISBLANK(F599),"",IF(ISBLANK(C599),IF(ISBLANK(D599),VLOOKUP(E599&amp;J599,'Classes Cup'!$A$2:$B$316,2,FALSE),VLOOKUP(E599&amp;I599,'Classes Cup'!$A$2:$B$316,2,FALSE)),VLOOKUP(IF(E599="M","C"&amp;J599,"L"&amp;J599),'Classes Cup'!$A$2:$B$316,2,FALSE)))</f>
        <v/>
      </c>
      <c r="N599" s="37" t="str">
        <f>IF(M599="","",VLOOKUP(M599,'Classes Cup'!$D$2:$E$50,2,FALSE))</f>
        <v/>
      </c>
    </row>
    <row r="600" spans="1:14" customFormat="1">
      <c r="A600" s="40" t="str">
        <f t="shared" si="45"/>
        <v/>
      </c>
      <c r="B600" s="46"/>
      <c r="C600" s="38"/>
      <c r="D600" s="42"/>
      <c r="E600" s="38"/>
      <c r="F600" s="45"/>
      <c r="G600" s="46"/>
      <c r="H600" s="46"/>
      <c r="I600" s="28" t="str">
        <f t="shared" si="46"/>
        <v/>
      </c>
      <c r="J600" s="29" t="str">
        <f t="shared" si="48"/>
        <v/>
      </c>
      <c r="K600" s="47" t="str">
        <f t="shared" si="49"/>
        <v/>
      </c>
      <c r="L600" s="28" t="str">
        <f t="shared" si="47"/>
        <v>UEC</v>
      </c>
      <c r="M600" s="28" t="str">
        <f>IF(ISBLANK(F600),"",IF(ISBLANK(C600),IF(ISBLANK(D600),VLOOKUP(E600&amp;J600,'Classes Cup'!$A$2:$B$316,2,FALSE),VLOOKUP(E600&amp;I600,'Classes Cup'!$A$2:$B$316,2,FALSE)),VLOOKUP(IF(E600="M","C"&amp;J600,"L"&amp;J600),'Classes Cup'!$A$2:$B$316,2,FALSE)))</f>
        <v/>
      </c>
      <c r="N600" s="37" t="str">
        <f>IF(M600="","",VLOOKUP(M600,'Classes Cup'!$D$2:$E$50,2,FALSE))</f>
        <v/>
      </c>
    </row>
    <row r="601" spans="1:14" customFormat="1">
      <c r="A601" s="40" t="str">
        <f t="shared" si="45"/>
        <v/>
      </c>
      <c r="B601" s="46"/>
      <c r="C601" s="38"/>
      <c r="D601" s="42"/>
      <c r="E601" s="38"/>
      <c r="F601" s="45"/>
      <c r="G601" s="46"/>
      <c r="H601" s="46"/>
      <c r="I601" s="28" t="str">
        <f t="shared" si="46"/>
        <v/>
      </c>
      <c r="J601" s="29" t="str">
        <f t="shared" si="48"/>
        <v/>
      </c>
      <c r="K601" s="47" t="str">
        <f t="shared" si="49"/>
        <v/>
      </c>
      <c r="L601" s="28" t="str">
        <f t="shared" si="47"/>
        <v>UEC</v>
      </c>
      <c r="M601" s="28" t="str">
        <f>IF(ISBLANK(F601),"",IF(ISBLANK(C601),IF(ISBLANK(D601),VLOOKUP(E601&amp;J601,'Classes Cup'!$A$2:$B$316,2,FALSE),VLOOKUP(E601&amp;I601,'Classes Cup'!$A$2:$B$316,2,FALSE)),VLOOKUP(IF(E601="M","C"&amp;J601,"L"&amp;J601),'Classes Cup'!$A$2:$B$316,2,FALSE)))</f>
        <v/>
      </c>
      <c r="N601" s="37" t="str">
        <f>IF(M601="","",VLOOKUP(M601,'Classes Cup'!$D$2:$E$50,2,FALSE))</f>
        <v/>
      </c>
    </row>
    <row r="602" spans="1:14" customFormat="1">
      <c r="A602" s="40" t="str">
        <f t="shared" si="45"/>
        <v/>
      </c>
      <c r="B602" s="46"/>
      <c r="C602" s="38"/>
      <c r="D602" s="42"/>
      <c r="E602" s="38"/>
      <c r="F602" s="45"/>
      <c r="G602" s="46"/>
      <c r="H602" s="46"/>
      <c r="I602" s="28" t="str">
        <f t="shared" si="46"/>
        <v/>
      </c>
      <c r="J602" s="29" t="str">
        <f t="shared" si="48"/>
        <v/>
      </c>
      <c r="K602" s="47" t="str">
        <f t="shared" si="49"/>
        <v/>
      </c>
      <c r="L602" s="28" t="str">
        <f t="shared" si="47"/>
        <v>UEC</v>
      </c>
      <c r="M602" s="28" t="str">
        <f>IF(ISBLANK(F602),"",IF(ISBLANK(C602),IF(ISBLANK(D602),VLOOKUP(E602&amp;J602,'Classes Cup'!$A$2:$B$316,2,FALSE),VLOOKUP(E602&amp;I602,'Classes Cup'!$A$2:$B$316,2,FALSE)),VLOOKUP(IF(E602="M","C"&amp;J602,"L"&amp;J602),'Classes Cup'!$A$2:$B$316,2,FALSE)))</f>
        <v/>
      </c>
      <c r="N602" s="37" t="str">
        <f>IF(M602="","",VLOOKUP(M602,'Classes Cup'!$D$2:$E$50,2,FALSE))</f>
        <v/>
      </c>
    </row>
    <row r="603" spans="1:14" customFormat="1">
      <c r="A603" s="40" t="str">
        <f t="shared" si="45"/>
        <v/>
      </c>
      <c r="B603" s="46"/>
      <c r="C603" s="38"/>
      <c r="D603" s="42"/>
      <c r="E603" s="38"/>
      <c r="F603" s="45"/>
      <c r="G603" s="46"/>
      <c r="H603" s="46"/>
      <c r="I603" s="28" t="str">
        <f t="shared" si="46"/>
        <v/>
      </c>
      <c r="J603" s="29" t="str">
        <f t="shared" si="48"/>
        <v/>
      </c>
      <c r="K603" s="47" t="str">
        <f t="shared" si="49"/>
        <v/>
      </c>
      <c r="L603" s="28" t="str">
        <f t="shared" si="47"/>
        <v>UEC</v>
      </c>
      <c r="M603" s="28" t="str">
        <f>IF(ISBLANK(F603),"",IF(ISBLANK(C603),IF(ISBLANK(D603),VLOOKUP(E603&amp;J603,'Classes Cup'!$A$2:$B$316,2,FALSE),VLOOKUP(E603&amp;I603,'Classes Cup'!$A$2:$B$316,2,FALSE)),VLOOKUP(IF(E603="M","C"&amp;J603,"L"&amp;J603),'Classes Cup'!$A$2:$B$316,2,FALSE)))</f>
        <v/>
      </c>
      <c r="N603" s="37" t="str">
        <f>IF(M603="","",VLOOKUP(M603,'Classes Cup'!$D$2:$E$50,2,FALSE))</f>
        <v/>
      </c>
    </row>
    <row r="604" spans="1:14" customFormat="1">
      <c r="A604" s="40" t="str">
        <f t="shared" si="45"/>
        <v/>
      </c>
      <c r="B604" s="46"/>
      <c r="C604" s="38"/>
      <c r="D604" s="42"/>
      <c r="E604" s="38"/>
      <c r="F604" s="45"/>
      <c r="G604" s="46"/>
      <c r="H604" s="46"/>
      <c r="I604" s="28" t="str">
        <f t="shared" si="46"/>
        <v/>
      </c>
      <c r="J604" s="29" t="str">
        <f t="shared" si="48"/>
        <v/>
      </c>
      <c r="K604" s="47" t="str">
        <f t="shared" si="49"/>
        <v/>
      </c>
      <c r="L604" s="28" t="str">
        <f t="shared" si="47"/>
        <v>UEC</v>
      </c>
      <c r="M604" s="28" t="str">
        <f>IF(ISBLANK(F604),"",IF(ISBLANK(C604),IF(ISBLANK(D604),VLOOKUP(E604&amp;J604,'Classes Cup'!$A$2:$B$316,2,FALSE),VLOOKUP(E604&amp;I604,'Classes Cup'!$A$2:$B$316,2,FALSE)),VLOOKUP(IF(E604="M","C"&amp;J604,"L"&amp;J604),'Classes Cup'!$A$2:$B$316,2,FALSE)))</f>
        <v/>
      </c>
      <c r="N604" s="37" t="str">
        <f>IF(M604="","",VLOOKUP(M604,'Classes Cup'!$D$2:$E$50,2,FALSE))</f>
        <v/>
      </c>
    </row>
    <row r="605" spans="1:14" customFormat="1">
      <c r="A605" s="40" t="str">
        <f t="shared" si="45"/>
        <v/>
      </c>
      <c r="B605" s="46"/>
      <c r="C605" s="38"/>
      <c r="D605" s="42"/>
      <c r="E605" s="38"/>
      <c r="F605" s="45"/>
      <c r="G605" s="46"/>
      <c r="H605" s="46"/>
      <c r="I605" s="28" t="str">
        <f t="shared" si="46"/>
        <v/>
      </c>
      <c r="J605" s="29" t="str">
        <f t="shared" si="48"/>
        <v/>
      </c>
      <c r="K605" s="47" t="str">
        <f t="shared" si="49"/>
        <v/>
      </c>
      <c r="L605" s="28" t="str">
        <f t="shared" si="47"/>
        <v>UEC</v>
      </c>
      <c r="M605" s="28" t="str">
        <f>IF(ISBLANK(F605),"",IF(ISBLANK(C605),IF(ISBLANK(D605),VLOOKUP(E605&amp;J605,'Classes Cup'!$A$2:$B$316,2,FALSE),VLOOKUP(E605&amp;I605,'Classes Cup'!$A$2:$B$316,2,FALSE)),VLOOKUP(IF(E605="M","C"&amp;J605,"L"&amp;J605),'Classes Cup'!$A$2:$B$316,2,FALSE)))</f>
        <v/>
      </c>
      <c r="N605" s="37" t="str">
        <f>IF(M605="","",VLOOKUP(M605,'Classes Cup'!$D$2:$E$50,2,FALSE))</f>
        <v/>
      </c>
    </row>
    <row r="606" spans="1:14" customFormat="1">
      <c r="A606" s="40" t="str">
        <f t="shared" si="45"/>
        <v/>
      </c>
      <c r="B606" s="46"/>
      <c r="C606" s="38"/>
      <c r="D606" s="42"/>
      <c r="E606" s="38"/>
      <c r="F606" s="45"/>
      <c r="G606" s="46"/>
      <c r="H606" s="46"/>
      <c r="I606" s="28" t="str">
        <f t="shared" si="46"/>
        <v/>
      </c>
      <c r="J606" s="29" t="str">
        <f t="shared" si="48"/>
        <v/>
      </c>
      <c r="K606" s="47" t="str">
        <f t="shared" si="49"/>
        <v/>
      </c>
      <c r="L606" s="28" t="str">
        <f t="shared" si="47"/>
        <v>UEC</v>
      </c>
      <c r="M606" s="28" t="str">
        <f>IF(ISBLANK(F606),"",IF(ISBLANK(C606),IF(ISBLANK(D606),VLOOKUP(E606&amp;J606,'Classes Cup'!$A$2:$B$316,2,FALSE),VLOOKUP(E606&amp;I606,'Classes Cup'!$A$2:$B$316,2,FALSE)),VLOOKUP(IF(E606="M","C"&amp;J606,"L"&amp;J606),'Classes Cup'!$A$2:$B$316,2,FALSE)))</f>
        <v/>
      </c>
      <c r="N606" s="37" t="str">
        <f>IF(M606="","",VLOOKUP(M606,'Classes Cup'!$D$2:$E$50,2,FALSE))</f>
        <v/>
      </c>
    </row>
    <row r="607" spans="1:14" customFormat="1">
      <c r="A607" s="40" t="str">
        <f t="shared" si="45"/>
        <v/>
      </c>
      <c r="B607" s="46"/>
      <c r="C607" s="38"/>
      <c r="D607" s="42"/>
      <c r="E607" s="38"/>
      <c r="F607" s="45"/>
      <c r="G607" s="46"/>
      <c r="H607" s="46"/>
      <c r="I607" s="28" t="str">
        <f t="shared" si="46"/>
        <v/>
      </c>
      <c r="J607" s="29" t="str">
        <f t="shared" si="48"/>
        <v/>
      </c>
      <c r="K607" s="47" t="str">
        <f t="shared" si="49"/>
        <v/>
      </c>
      <c r="L607" s="28" t="str">
        <f t="shared" si="47"/>
        <v>UEC</v>
      </c>
      <c r="M607" s="28" t="str">
        <f>IF(ISBLANK(F607),"",IF(ISBLANK(C607),IF(ISBLANK(D607),VLOOKUP(E607&amp;J607,'Classes Cup'!$A$2:$B$316,2,FALSE),VLOOKUP(E607&amp;I607,'Classes Cup'!$A$2:$B$316,2,FALSE)),VLOOKUP(IF(E607="M","C"&amp;J607,"L"&amp;J607),'Classes Cup'!$A$2:$B$316,2,FALSE)))</f>
        <v/>
      </c>
      <c r="N607" s="37" t="str">
        <f>IF(M607="","",VLOOKUP(M607,'Classes Cup'!$D$2:$E$50,2,FALSE))</f>
        <v/>
      </c>
    </row>
    <row r="608" spans="1:14" customFormat="1">
      <c r="A608" s="40" t="str">
        <f t="shared" si="45"/>
        <v/>
      </c>
      <c r="B608" s="46"/>
      <c r="C608" s="38"/>
      <c r="D608" s="42"/>
      <c r="E608" s="38"/>
      <c r="F608" s="45"/>
      <c r="G608" s="46"/>
      <c r="H608" s="46"/>
      <c r="I608" s="28" t="str">
        <f t="shared" si="46"/>
        <v/>
      </c>
      <c r="J608" s="29" t="str">
        <f t="shared" si="48"/>
        <v/>
      </c>
      <c r="K608" s="47" t="str">
        <f t="shared" si="49"/>
        <v/>
      </c>
      <c r="L608" s="28" t="str">
        <f t="shared" si="47"/>
        <v>UEC</v>
      </c>
      <c r="M608" s="28" t="str">
        <f>IF(ISBLANK(F608),"",IF(ISBLANK(C608),IF(ISBLANK(D608),VLOOKUP(E608&amp;J608,'Classes Cup'!$A$2:$B$316,2,FALSE),VLOOKUP(E608&amp;I608,'Classes Cup'!$A$2:$B$316,2,FALSE)),VLOOKUP(IF(E608="M","C"&amp;J608,"L"&amp;J608),'Classes Cup'!$A$2:$B$316,2,FALSE)))</f>
        <v/>
      </c>
      <c r="N608" s="37" t="str">
        <f>IF(M608="","",VLOOKUP(M608,'Classes Cup'!$D$2:$E$50,2,FALSE))</f>
        <v/>
      </c>
    </row>
    <row r="609" spans="1:14" customFormat="1">
      <c r="A609" s="40" t="str">
        <f t="shared" si="45"/>
        <v/>
      </c>
      <c r="B609" s="46"/>
      <c r="C609" s="38"/>
      <c r="D609" s="42"/>
      <c r="E609" s="38"/>
      <c r="F609" s="45"/>
      <c r="G609" s="46"/>
      <c r="H609" s="46"/>
      <c r="I609" s="28" t="str">
        <f t="shared" si="46"/>
        <v/>
      </c>
      <c r="J609" s="29" t="str">
        <f t="shared" si="48"/>
        <v/>
      </c>
      <c r="K609" s="47" t="str">
        <f t="shared" si="49"/>
        <v/>
      </c>
      <c r="L609" s="28" t="str">
        <f t="shared" si="47"/>
        <v>UEC</v>
      </c>
      <c r="M609" s="28" t="str">
        <f>IF(ISBLANK(F609),"",IF(ISBLANK(C609),IF(ISBLANK(D609),VLOOKUP(E609&amp;J609,'Classes Cup'!$A$2:$B$316,2,FALSE),VLOOKUP(E609&amp;I609,'Classes Cup'!$A$2:$B$316,2,FALSE)),VLOOKUP(IF(E609="M","C"&amp;J609,"L"&amp;J609),'Classes Cup'!$A$2:$B$316,2,FALSE)))</f>
        <v/>
      </c>
      <c r="N609" s="37" t="str">
        <f>IF(M609="","",VLOOKUP(M609,'Classes Cup'!$D$2:$E$50,2,FALSE))</f>
        <v/>
      </c>
    </row>
    <row r="610" spans="1:14" customFormat="1">
      <c r="A610" s="40" t="str">
        <f t="shared" si="45"/>
        <v/>
      </c>
      <c r="B610" s="46"/>
      <c r="C610" s="38"/>
      <c r="D610" s="42"/>
      <c r="E610" s="38"/>
      <c r="F610" s="45"/>
      <c r="G610" s="46"/>
      <c r="H610" s="46"/>
      <c r="I610" s="28" t="str">
        <f t="shared" si="46"/>
        <v/>
      </c>
      <c r="J610" s="29" t="str">
        <f t="shared" si="48"/>
        <v/>
      </c>
      <c r="K610" s="47" t="str">
        <f t="shared" si="49"/>
        <v/>
      </c>
      <c r="L610" s="28" t="str">
        <f t="shared" si="47"/>
        <v>UEC</v>
      </c>
      <c r="M610" s="28" t="str">
        <f>IF(ISBLANK(F610),"",IF(ISBLANK(C610),IF(ISBLANK(D610),VLOOKUP(E610&amp;J610,'Classes Cup'!$A$2:$B$316,2,FALSE),VLOOKUP(E610&amp;I610,'Classes Cup'!$A$2:$B$316,2,FALSE)),VLOOKUP(IF(E610="M","C"&amp;J610,"L"&amp;J610),'Classes Cup'!$A$2:$B$316,2,FALSE)))</f>
        <v/>
      </c>
      <c r="N610" s="37" t="str">
        <f>IF(M610="","",VLOOKUP(M610,'Classes Cup'!$D$2:$E$50,2,FALSE))</f>
        <v/>
      </c>
    </row>
    <row r="611" spans="1:14" customFormat="1">
      <c r="A611" s="40" t="str">
        <f t="shared" si="45"/>
        <v/>
      </c>
      <c r="B611" s="46"/>
      <c r="C611" s="38"/>
      <c r="D611" s="42"/>
      <c r="E611" s="38"/>
      <c r="F611" s="45"/>
      <c r="G611" s="46"/>
      <c r="H611" s="46"/>
      <c r="I611" s="28" t="str">
        <f t="shared" si="46"/>
        <v/>
      </c>
      <c r="J611" s="29" t="str">
        <f t="shared" si="48"/>
        <v/>
      </c>
      <c r="K611" s="47" t="str">
        <f t="shared" si="49"/>
        <v/>
      </c>
      <c r="L611" s="28" t="str">
        <f t="shared" si="47"/>
        <v>UEC</v>
      </c>
      <c r="M611" s="28" t="str">
        <f>IF(ISBLANK(F611),"",IF(ISBLANK(C611),IF(ISBLANK(D611),VLOOKUP(E611&amp;J611,'Classes Cup'!$A$2:$B$316,2,FALSE),VLOOKUP(E611&amp;I611,'Classes Cup'!$A$2:$B$316,2,FALSE)),VLOOKUP(IF(E611="M","C"&amp;J611,"L"&amp;J611),'Classes Cup'!$A$2:$B$316,2,FALSE)))</f>
        <v/>
      </c>
      <c r="N611" s="37" t="str">
        <f>IF(M611="","",VLOOKUP(M611,'Classes Cup'!$D$2:$E$50,2,FALSE))</f>
        <v/>
      </c>
    </row>
    <row r="612" spans="1:14" customFormat="1">
      <c r="A612" s="40" t="str">
        <f t="shared" si="45"/>
        <v/>
      </c>
      <c r="B612" s="46"/>
      <c r="C612" s="38"/>
      <c r="D612" s="42"/>
      <c r="E612" s="38"/>
      <c r="F612" s="45"/>
      <c r="G612" s="46"/>
      <c r="H612" s="46"/>
      <c r="I612" s="28" t="str">
        <f t="shared" si="46"/>
        <v/>
      </c>
      <c r="J612" s="29" t="str">
        <f t="shared" si="48"/>
        <v/>
      </c>
      <c r="K612" s="47" t="str">
        <f t="shared" si="49"/>
        <v/>
      </c>
      <c r="L612" s="28" t="str">
        <f t="shared" si="47"/>
        <v>UEC</v>
      </c>
      <c r="M612" s="28" t="str">
        <f>IF(ISBLANK(F612),"",IF(ISBLANK(C612),IF(ISBLANK(D612),VLOOKUP(E612&amp;J612,'Classes Cup'!$A$2:$B$316,2,FALSE),VLOOKUP(E612&amp;I612,'Classes Cup'!$A$2:$B$316,2,FALSE)),VLOOKUP(IF(E612="M","C"&amp;J612,"L"&amp;J612),'Classes Cup'!$A$2:$B$316,2,FALSE)))</f>
        <v/>
      </c>
      <c r="N612" s="37" t="str">
        <f>IF(M612="","",VLOOKUP(M612,'Classes Cup'!$D$2:$E$50,2,FALSE))</f>
        <v/>
      </c>
    </row>
    <row r="613" spans="1:14" customFormat="1">
      <c r="A613" s="40" t="str">
        <f t="shared" si="45"/>
        <v/>
      </c>
      <c r="B613" s="46"/>
      <c r="C613" s="38"/>
      <c r="D613" s="42"/>
      <c r="E613" s="38"/>
      <c r="F613" s="45"/>
      <c r="G613" s="46"/>
      <c r="H613" s="46"/>
      <c r="I613" s="28" t="str">
        <f t="shared" si="46"/>
        <v/>
      </c>
      <c r="J613" s="29" t="str">
        <f t="shared" si="48"/>
        <v/>
      </c>
      <c r="K613" s="47" t="str">
        <f t="shared" si="49"/>
        <v/>
      </c>
      <c r="L613" s="28" t="str">
        <f t="shared" si="47"/>
        <v>UEC</v>
      </c>
      <c r="M613" s="28" t="str">
        <f>IF(ISBLANK(F613),"",IF(ISBLANK(C613),IF(ISBLANK(D613),VLOOKUP(E613&amp;J613,'Classes Cup'!$A$2:$B$316,2,FALSE),VLOOKUP(E613&amp;I613,'Classes Cup'!$A$2:$B$316,2,FALSE)),VLOOKUP(IF(E613="M","C"&amp;J613,"L"&amp;J613),'Classes Cup'!$A$2:$B$316,2,FALSE)))</f>
        <v/>
      </c>
      <c r="N613" s="37" t="str">
        <f>IF(M613="","",VLOOKUP(M613,'Classes Cup'!$D$2:$E$50,2,FALSE))</f>
        <v/>
      </c>
    </row>
    <row r="614" spans="1:14" customFormat="1">
      <c r="A614" s="40" t="str">
        <f t="shared" si="45"/>
        <v/>
      </c>
      <c r="B614" s="46"/>
      <c r="C614" s="38"/>
      <c r="D614" s="42"/>
      <c r="E614" s="38"/>
      <c r="F614" s="45"/>
      <c r="G614" s="46"/>
      <c r="H614" s="46"/>
      <c r="I614" s="28" t="str">
        <f t="shared" si="46"/>
        <v/>
      </c>
      <c r="J614" s="29" t="str">
        <f t="shared" si="48"/>
        <v/>
      </c>
      <c r="K614" s="47" t="str">
        <f t="shared" si="49"/>
        <v/>
      </c>
      <c r="L614" s="28" t="str">
        <f t="shared" si="47"/>
        <v>UEC</v>
      </c>
      <c r="M614" s="28" t="str">
        <f>IF(ISBLANK(F614),"",IF(ISBLANK(C614),IF(ISBLANK(D614),VLOOKUP(E614&amp;J614,'Classes Cup'!$A$2:$B$316,2,FALSE),VLOOKUP(E614&amp;I614,'Classes Cup'!$A$2:$B$316,2,FALSE)),VLOOKUP(IF(E614="M","C"&amp;J614,"L"&amp;J614),'Classes Cup'!$A$2:$B$316,2,FALSE)))</f>
        <v/>
      </c>
      <c r="N614" s="37" t="str">
        <f>IF(M614="","",VLOOKUP(M614,'Classes Cup'!$D$2:$E$50,2,FALSE))</f>
        <v/>
      </c>
    </row>
    <row r="615" spans="1:14" customFormat="1">
      <c r="A615" s="40" t="str">
        <f t="shared" si="45"/>
        <v/>
      </c>
      <c r="B615" s="46"/>
      <c r="C615" s="38"/>
      <c r="D615" s="42"/>
      <c r="E615" s="38"/>
      <c r="F615" s="45"/>
      <c r="G615" s="46"/>
      <c r="H615" s="46"/>
      <c r="I615" s="28" t="str">
        <f t="shared" si="46"/>
        <v/>
      </c>
      <c r="J615" s="29" t="str">
        <f t="shared" si="48"/>
        <v/>
      </c>
      <c r="K615" s="47" t="str">
        <f t="shared" si="49"/>
        <v/>
      </c>
      <c r="L615" s="28" t="str">
        <f t="shared" si="47"/>
        <v>UEC</v>
      </c>
      <c r="M615" s="28" t="str">
        <f>IF(ISBLANK(F615),"",IF(ISBLANK(C615),IF(ISBLANK(D615),VLOOKUP(E615&amp;J615,'Classes Cup'!$A$2:$B$316,2,FALSE),VLOOKUP(E615&amp;I615,'Classes Cup'!$A$2:$B$316,2,FALSE)),VLOOKUP(IF(E615="M","C"&amp;J615,"L"&amp;J615),'Classes Cup'!$A$2:$B$316,2,FALSE)))</f>
        <v/>
      </c>
      <c r="N615" s="37" t="str">
        <f>IF(M615="","",VLOOKUP(M615,'Classes Cup'!$D$2:$E$50,2,FALSE))</f>
        <v/>
      </c>
    </row>
    <row r="616" spans="1:14" customFormat="1">
      <c r="A616" s="40" t="str">
        <f t="shared" si="45"/>
        <v/>
      </c>
      <c r="B616" s="46"/>
      <c r="C616" s="38"/>
      <c r="D616" s="42"/>
      <c r="E616" s="38"/>
      <c r="F616" s="45"/>
      <c r="G616" s="46"/>
      <c r="H616" s="46"/>
      <c r="I616" s="28" t="str">
        <f t="shared" si="46"/>
        <v/>
      </c>
      <c r="J616" s="29" t="str">
        <f t="shared" si="48"/>
        <v/>
      </c>
      <c r="K616" s="47" t="str">
        <f t="shared" si="49"/>
        <v/>
      </c>
      <c r="L616" s="28" t="str">
        <f t="shared" si="47"/>
        <v>UEC</v>
      </c>
      <c r="M616" s="28" t="str">
        <f>IF(ISBLANK(F616),"",IF(ISBLANK(C616),IF(ISBLANK(D616),VLOOKUP(E616&amp;J616,'Classes Cup'!$A$2:$B$316,2,FALSE),VLOOKUP(E616&amp;I616,'Classes Cup'!$A$2:$B$316,2,FALSE)),VLOOKUP(IF(E616="M","C"&amp;J616,"L"&amp;J616),'Classes Cup'!$A$2:$B$316,2,FALSE)))</f>
        <v/>
      </c>
      <c r="N616" s="37" t="str">
        <f>IF(M616="","",VLOOKUP(M616,'Classes Cup'!$D$2:$E$50,2,FALSE))</f>
        <v/>
      </c>
    </row>
    <row r="617" spans="1:14" customFormat="1">
      <c r="A617" s="40" t="str">
        <f t="shared" si="45"/>
        <v/>
      </c>
      <c r="B617" s="46"/>
      <c r="C617" s="38"/>
      <c r="D617" s="42"/>
      <c r="E617" s="38"/>
      <c r="F617" s="45"/>
      <c r="G617" s="46"/>
      <c r="H617" s="46"/>
      <c r="I617" s="28" t="str">
        <f t="shared" si="46"/>
        <v/>
      </c>
      <c r="J617" s="29" t="str">
        <f t="shared" si="48"/>
        <v/>
      </c>
      <c r="K617" s="47" t="str">
        <f t="shared" si="49"/>
        <v/>
      </c>
      <c r="L617" s="28" t="str">
        <f t="shared" si="47"/>
        <v>UEC</v>
      </c>
      <c r="M617" s="28" t="str">
        <f>IF(ISBLANK(F617),"",IF(ISBLANK(C617),IF(ISBLANK(D617),VLOOKUP(E617&amp;J617,'Classes Cup'!$A$2:$B$316,2,FALSE),VLOOKUP(E617&amp;I617,'Classes Cup'!$A$2:$B$316,2,FALSE)),VLOOKUP(IF(E617="M","C"&amp;J617,"L"&amp;J617),'Classes Cup'!$A$2:$B$316,2,FALSE)))</f>
        <v/>
      </c>
      <c r="N617" s="37" t="str">
        <f>IF(M617="","",VLOOKUP(M617,'Classes Cup'!$D$2:$E$50,2,FALSE))</f>
        <v/>
      </c>
    </row>
    <row r="618" spans="1:14" customFormat="1">
      <c r="A618" s="40" t="str">
        <f t="shared" si="45"/>
        <v/>
      </c>
      <c r="B618" s="46"/>
      <c r="C618" s="38"/>
      <c r="D618" s="42"/>
      <c r="E618" s="38"/>
      <c r="F618" s="45"/>
      <c r="G618" s="46"/>
      <c r="H618" s="46"/>
      <c r="I618" s="28" t="str">
        <f t="shared" si="46"/>
        <v/>
      </c>
      <c r="J618" s="29" t="str">
        <f t="shared" si="48"/>
        <v/>
      </c>
      <c r="K618" s="47" t="str">
        <f t="shared" si="49"/>
        <v/>
      </c>
      <c r="L618" s="28" t="str">
        <f t="shared" si="47"/>
        <v>UEC</v>
      </c>
      <c r="M618" s="28" t="str">
        <f>IF(ISBLANK(F618),"",IF(ISBLANK(C618),IF(ISBLANK(D618),VLOOKUP(E618&amp;J618,'Classes Cup'!$A$2:$B$316,2,FALSE),VLOOKUP(E618&amp;I618,'Classes Cup'!$A$2:$B$316,2,FALSE)),VLOOKUP(IF(E618="M","C"&amp;J618,"L"&amp;J618),'Classes Cup'!$A$2:$B$316,2,FALSE)))</f>
        <v/>
      </c>
      <c r="N618" s="37" t="str">
        <f>IF(M618="","",VLOOKUP(M618,'Classes Cup'!$D$2:$E$50,2,FALSE))</f>
        <v/>
      </c>
    </row>
    <row r="619" spans="1:14" customFormat="1">
      <c r="A619" s="40" t="str">
        <f t="shared" si="45"/>
        <v/>
      </c>
      <c r="B619" s="46"/>
      <c r="C619" s="38"/>
      <c r="D619" s="42"/>
      <c r="E619" s="38"/>
      <c r="F619" s="45"/>
      <c r="G619" s="46"/>
      <c r="H619" s="46"/>
      <c r="I619" s="28" t="str">
        <f t="shared" si="46"/>
        <v/>
      </c>
      <c r="J619" s="29" t="str">
        <f t="shared" si="48"/>
        <v/>
      </c>
      <c r="K619" s="47" t="str">
        <f t="shared" si="49"/>
        <v/>
      </c>
      <c r="L619" s="28" t="str">
        <f t="shared" si="47"/>
        <v>UEC</v>
      </c>
      <c r="M619" s="28" t="str">
        <f>IF(ISBLANK(F619),"",IF(ISBLANK(C619),IF(ISBLANK(D619),VLOOKUP(E619&amp;J619,'Classes Cup'!$A$2:$B$316,2,FALSE),VLOOKUP(E619&amp;I619,'Classes Cup'!$A$2:$B$316,2,FALSE)),VLOOKUP(IF(E619="M","C"&amp;J619,"L"&amp;J619),'Classes Cup'!$A$2:$B$316,2,FALSE)))</f>
        <v/>
      </c>
      <c r="N619" s="37" t="str">
        <f>IF(M619="","",VLOOKUP(M619,'Classes Cup'!$D$2:$E$50,2,FALSE))</f>
        <v/>
      </c>
    </row>
    <row r="620" spans="1:14" customFormat="1">
      <c r="A620" s="40" t="str">
        <f t="shared" si="45"/>
        <v/>
      </c>
      <c r="B620" s="46"/>
      <c r="C620" s="38"/>
      <c r="D620" s="42"/>
      <c r="E620" s="38"/>
      <c r="F620" s="45"/>
      <c r="G620" s="46"/>
      <c r="H620" s="46"/>
      <c r="I620" s="28" t="str">
        <f t="shared" si="46"/>
        <v/>
      </c>
      <c r="J620" s="29" t="str">
        <f t="shared" si="48"/>
        <v/>
      </c>
      <c r="K620" s="47" t="str">
        <f t="shared" si="49"/>
        <v/>
      </c>
      <c r="L620" s="28" t="str">
        <f t="shared" si="47"/>
        <v>UEC</v>
      </c>
      <c r="M620" s="28" t="str">
        <f>IF(ISBLANK(F620),"",IF(ISBLANK(C620),IF(ISBLANK(D620),VLOOKUP(E620&amp;J620,'Classes Cup'!$A$2:$B$316,2,FALSE),VLOOKUP(E620&amp;I620,'Classes Cup'!$A$2:$B$316,2,FALSE)),VLOOKUP(IF(E620="M","C"&amp;J620,"L"&amp;J620),'Classes Cup'!$A$2:$B$316,2,FALSE)))</f>
        <v/>
      </c>
      <c r="N620" s="37" t="str">
        <f>IF(M620="","",VLOOKUP(M620,'Classes Cup'!$D$2:$E$50,2,FALSE))</f>
        <v/>
      </c>
    </row>
    <row r="621" spans="1:14" customFormat="1">
      <c r="A621" s="40" t="str">
        <f t="shared" si="45"/>
        <v/>
      </c>
      <c r="B621" s="46"/>
      <c r="C621" s="38"/>
      <c r="D621" s="42"/>
      <c r="E621" s="38"/>
      <c r="F621" s="45"/>
      <c r="G621" s="46"/>
      <c r="H621" s="46"/>
      <c r="I621" s="28" t="str">
        <f t="shared" si="46"/>
        <v/>
      </c>
      <c r="J621" s="29" t="str">
        <f t="shared" si="48"/>
        <v/>
      </c>
      <c r="K621" s="47" t="str">
        <f t="shared" si="49"/>
        <v/>
      </c>
      <c r="L621" s="28" t="str">
        <f t="shared" si="47"/>
        <v>UEC</v>
      </c>
      <c r="M621" s="28" t="str">
        <f>IF(ISBLANK(F621),"",IF(ISBLANK(C621),IF(ISBLANK(D621),VLOOKUP(E621&amp;J621,'Classes Cup'!$A$2:$B$316,2,FALSE),VLOOKUP(E621&amp;I621,'Classes Cup'!$A$2:$B$316,2,FALSE)),VLOOKUP(IF(E621="M","C"&amp;J621,"L"&amp;J621),'Classes Cup'!$A$2:$B$316,2,FALSE)))</f>
        <v/>
      </c>
      <c r="N621" s="37" t="str">
        <f>IF(M621="","",VLOOKUP(M621,'Classes Cup'!$D$2:$E$50,2,FALSE))</f>
        <v/>
      </c>
    </row>
    <row r="622" spans="1:14" customFormat="1">
      <c r="A622" s="40" t="str">
        <f t="shared" si="45"/>
        <v/>
      </c>
      <c r="B622" s="46"/>
      <c r="C622" s="38"/>
      <c r="D622" s="42"/>
      <c r="E622" s="38"/>
      <c r="F622" s="45"/>
      <c r="G622" s="46"/>
      <c r="H622" s="46"/>
      <c r="I622" s="28" t="str">
        <f t="shared" si="46"/>
        <v/>
      </c>
      <c r="J622" s="29" t="str">
        <f t="shared" si="48"/>
        <v/>
      </c>
      <c r="K622" s="47" t="str">
        <f t="shared" si="49"/>
        <v/>
      </c>
      <c r="L622" s="28" t="str">
        <f t="shared" si="47"/>
        <v>UEC</v>
      </c>
      <c r="M622" s="28" t="str">
        <f>IF(ISBLANK(F622),"",IF(ISBLANK(C622),IF(ISBLANK(D622),VLOOKUP(E622&amp;J622,'Classes Cup'!$A$2:$B$316,2,FALSE),VLOOKUP(E622&amp;I622,'Classes Cup'!$A$2:$B$316,2,FALSE)),VLOOKUP(IF(E622="M","C"&amp;J622,"L"&amp;J622),'Classes Cup'!$A$2:$B$316,2,FALSE)))</f>
        <v/>
      </c>
      <c r="N622" s="37" t="str">
        <f>IF(M622="","",VLOOKUP(M622,'Classes Cup'!$D$2:$E$50,2,FALSE))</f>
        <v/>
      </c>
    </row>
    <row r="623" spans="1:14" customFormat="1">
      <c r="A623" s="40" t="str">
        <f t="shared" si="45"/>
        <v/>
      </c>
      <c r="B623" s="46"/>
      <c r="C623" s="38"/>
      <c r="D623" s="42"/>
      <c r="E623" s="38"/>
      <c r="F623" s="45"/>
      <c r="G623" s="46"/>
      <c r="H623" s="46"/>
      <c r="I623" s="28" t="str">
        <f t="shared" si="46"/>
        <v/>
      </c>
      <c r="J623" s="29" t="str">
        <f t="shared" si="48"/>
        <v/>
      </c>
      <c r="K623" s="47" t="str">
        <f t="shared" si="49"/>
        <v/>
      </c>
      <c r="L623" s="28" t="str">
        <f t="shared" si="47"/>
        <v>UEC</v>
      </c>
      <c r="M623" s="28" t="str">
        <f>IF(ISBLANK(F623),"",IF(ISBLANK(C623),IF(ISBLANK(D623),VLOOKUP(E623&amp;J623,'Classes Cup'!$A$2:$B$316,2,FALSE),VLOOKUP(E623&amp;I623,'Classes Cup'!$A$2:$B$316,2,FALSE)),VLOOKUP(IF(E623="M","C"&amp;J623,"L"&amp;J623),'Classes Cup'!$A$2:$B$316,2,FALSE)))</f>
        <v/>
      </c>
      <c r="N623" s="37" t="str">
        <f>IF(M623="","",VLOOKUP(M623,'Classes Cup'!$D$2:$E$50,2,FALSE))</f>
        <v/>
      </c>
    </row>
    <row r="624" spans="1:14" customFormat="1">
      <c r="A624" s="40" t="str">
        <f t="shared" si="45"/>
        <v/>
      </c>
      <c r="B624" s="46"/>
      <c r="C624" s="38"/>
      <c r="D624" s="42"/>
      <c r="E624" s="38"/>
      <c r="F624" s="45"/>
      <c r="G624" s="46"/>
      <c r="H624" s="46"/>
      <c r="I624" s="28" t="str">
        <f t="shared" si="46"/>
        <v/>
      </c>
      <c r="J624" s="29" t="str">
        <f t="shared" si="48"/>
        <v/>
      </c>
      <c r="K624" s="47" t="str">
        <f t="shared" si="49"/>
        <v/>
      </c>
      <c r="L624" s="28" t="str">
        <f t="shared" si="47"/>
        <v>UEC</v>
      </c>
      <c r="M624" s="28" t="str">
        <f>IF(ISBLANK(F624),"",IF(ISBLANK(C624),IF(ISBLANK(D624),VLOOKUP(E624&amp;J624,'Classes Cup'!$A$2:$B$316,2,FALSE),VLOOKUP(E624&amp;I624,'Classes Cup'!$A$2:$B$316,2,FALSE)),VLOOKUP(IF(E624="M","C"&amp;J624,"L"&amp;J624),'Classes Cup'!$A$2:$B$316,2,FALSE)))</f>
        <v/>
      </c>
      <c r="N624" s="37" t="str">
        <f>IF(M624="","",VLOOKUP(M624,'Classes Cup'!$D$2:$E$50,2,FALSE))</f>
        <v/>
      </c>
    </row>
    <row r="625" spans="1:14" customFormat="1">
      <c r="A625" s="40" t="str">
        <f t="shared" si="45"/>
        <v/>
      </c>
      <c r="B625" s="46"/>
      <c r="C625" s="38"/>
      <c r="D625" s="42"/>
      <c r="E625" s="38"/>
      <c r="F625" s="45"/>
      <c r="G625" s="46"/>
      <c r="H625" s="46"/>
      <c r="I625" s="28" t="str">
        <f t="shared" si="46"/>
        <v/>
      </c>
      <c r="J625" s="29" t="str">
        <f t="shared" si="48"/>
        <v/>
      </c>
      <c r="K625" s="47" t="str">
        <f t="shared" si="49"/>
        <v/>
      </c>
      <c r="L625" s="28" t="str">
        <f t="shared" si="47"/>
        <v>UEC</v>
      </c>
      <c r="M625" s="28" t="str">
        <f>IF(ISBLANK(F625),"",IF(ISBLANK(C625),IF(ISBLANK(D625),VLOOKUP(E625&amp;J625,'Classes Cup'!$A$2:$B$316,2,FALSE),VLOOKUP(E625&amp;I625,'Classes Cup'!$A$2:$B$316,2,FALSE)),VLOOKUP(IF(E625="M","C"&amp;J625,"L"&amp;J625),'Classes Cup'!$A$2:$B$316,2,FALSE)))</f>
        <v/>
      </c>
      <c r="N625" s="37" t="str">
        <f>IF(M625="","",VLOOKUP(M625,'Classes Cup'!$D$2:$E$50,2,FALSE))</f>
        <v/>
      </c>
    </row>
    <row r="626" spans="1:14" customFormat="1">
      <c r="A626" s="40" t="str">
        <f t="shared" si="45"/>
        <v/>
      </c>
      <c r="B626" s="46"/>
      <c r="C626" s="38"/>
      <c r="D626" s="42"/>
      <c r="E626" s="38"/>
      <c r="F626" s="45"/>
      <c r="G626" s="46"/>
      <c r="H626" s="46"/>
      <c r="I626" s="28" t="str">
        <f t="shared" si="46"/>
        <v/>
      </c>
      <c r="J626" s="29" t="str">
        <f t="shared" si="48"/>
        <v/>
      </c>
      <c r="K626" s="47" t="str">
        <f t="shared" si="49"/>
        <v/>
      </c>
      <c r="L626" s="28" t="str">
        <f t="shared" si="47"/>
        <v>UEC</v>
      </c>
      <c r="M626" s="28" t="str">
        <f>IF(ISBLANK(F626),"",IF(ISBLANK(C626),IF(ISBLANK(D626),VLOOKUP(E626&amp;J626,'Classes Cup'!$A$2:$B$316,2,FALSE),VLOOKUP(E626&amp;I626,'Classes Cup'!$A$2:$B$316,2,FALSE)),VLOOKUP(IF(E626="M","C"&amp;J626,"L"&amp;J626),'Classes Cup'!$A$2:$B$316,2,FALSE)))</f>
        <v/>
      </c>
      <c r="N626" s="37" t="str">
        <f>IF(M626="","",VLOOKUP(M626,'Classes Cup'!$D$2:$E$50,2,FALSE))</f>
        <v/>
      </c>
    </row>
    <row r="627" spans="1:14" customFormat="1">
      <c r="A627" s="40" t="str">
        <f t="shared" si="45"/>
        <v/>
      </c>
      <c r="B627" s="46"/>
      <c r="C627" s="38"/>
      <c r="D627" s="42"/>
      <c r="E627" s="38"/>
      <c r="F627" s="45"/>
      <c r="G627" s="46"/>
      <c r="H627" s="46"/>
      <c r="I627" s="28" t="str">
        <f t="shared" si="46"/>
        <v/>
      </c>
      <c r="J627" s="29" t="str">
        <f t="shared" si="48"/>
        <v/>
      </c>
      <c r="K627" s="47" t="str">
        <f t="shared" si="49"/>
        <v/>
      </c>
      <c r="L627" s="28" t="str">
        <f t="shared" si="47"/>
        <v>UEC</v>
      </c>
      <c r="M627" s="28" t="str">
        <f>IF(ISBLANK(F627),"",IF(ISBLANK(C627),IF(ISBLANK(D627),VLOOKUP(E627&amp;J627,'Classes Cup'!$A$2:$B$316,2,FALSE),VLOOKUP(E627&amp;I627,'Classes Cup'!$A$2:$B$316,2,FALSE)),VLOOKUP(IF(E627="M","C"&amp;J627,"L"&amp;J627),'Classes Cup'!$A$2:$B$316,2,FALSE)))</f>
        <v/>
      </c>
      <c r="N627" s="37" t="str">
        <f>IF(M627="","",VLOOKUP(M627,'Classes Cup'!$D$2:$E$50,2,FALSE))</f>
        <v/>
      </c>
    </row>
    <row r="628" spans="1:14" customFormat="1">
      <c r="A628" s="40" t="str">
        <f t="shared" si="45"/>
        <v/>
      </c>
      <c r="B628" s="46"/>
      <c r="C628" s="38"/>
      <c r="D628" s="42"/>
      <c r="E628" s="38"/>
      <c r="F628" s="45"/>
      <c r="G628" s="46"/>
      <c r="H628" s="46"/>
      <c r="I628" s="28" t="str">
        <f t="shared" si="46"/>
        <v/>
      </c>
      <c r="J628" s="29" t="str">
        <f t="shared" si="48"/>
        <v/>
      </c>
      <c r="K628" s="47" t="str">
        <f t="shared" si="49"/>
        <v/>
      </c>
      <c r="L628" s="28" t="str">
        <f t="shared" si="47"/>
        <v>UEC</v>
      </c>
      <c r="M628" s="28" t="str">
        <f>IF(ISBLANK(F628),"",IF(ISBLANK(C628),IF(ISBLANK(D628),VLOOKUP(E628&amp;J628,'Classes Cup'!$A$2:$B$316,2,FALSE),VLOOKUP(E628&amp;I628,'Classes Cup'!$A$2:$B$316,2,FALSE)),VLOOKUP(IF(E628="M","C"&amp;J628,"L"&amp;J628),'Classes Cup'!$A$2:$B$316,2,FALSE)))</f>
        <v/>
      </c>
      <c r="N628" s="37" t="str">
        <f>IF(M628="","",VLOOKUP(M628,'Classes Cup'!$D$2:$E$50,2,FALSE))</f>
        <v/>
      </c>
    </row>
    <row r="629" spans="1:14" customFormat="1">
      <c r="A629" s="40" t="str">
        <f t="shared" si="45"/>
        <v/>
      </c>
      <c r="B629" s="46"/>
      <c r="C629" s="38"/>
      <c r="D629" s="42"/>
      <c r="E629" s="38"/>
      <c r="F629" s="45"/>
      <c r="G629" s="46"/>
      <c r="H629" s="46"/>
      <c r="I629" s="28" t="str">
        <f t="shared" si="46"/>
        <v/>
      </c>
      <c r="J629" s="29" t="str">
        <f t="shared" si="48"/>
        <v/>
      </c>
      <c r="K629" s="47" t="str">
        <f t="shared" si="49"/>
        <v/>
      </c>
      <c r="L629" s="28" t="str">
        <f t="shared" si="47"/>
        <v>UEC</v>
      </c>
      <c r="M629" s="28" t="str">
        <f>IF(ISBLANK(F629),"",IF(ISBLANK(C629),IF(ISBLANK(D629),VLOOKUP(E629&amp;J629,'Classes Cup'!$A$2:$B$316,2,FALSE),VLOOKUP(E629&amp;I629,'Classes Cup'!$A$2:$B$316,2,FALSE)),VLOOKUP(IF(E629="M","C"&amp;J629,"L"&amp;J629),'Classes Cup'!$A$2:$B$316,2,FALSE)))</f>
        <v/>
      </c>
      <c r="N629" s="37" t="str">
        <f>IF(M629="","",VLOOKUP(M629,'Classes Cup'!$D$2:$E$50,2,FALSE))</f>
        <v/>
      </c>
    </row>
    <row r="630" spans="1:14" customFormat="1">
      <c r="A630" s="40" t="str">
        <f t="shared" si="45"/>
        <v/>
      </c>
      <c r="B630" s="46"/>
      <c r="C630" s="38"/>
      <c r="D630" s="42"/>
      <c r="E630" s="38"/>
      <c r="F630" s="45"/>
      <c r="G630" s="46"/>
      <c r="H630" s="46"/>
      <c r="I630" s="28" t="str">
        <f t="shared" si="46"/>
        <v/>
      </c>
      <c r="J630" s="29" t="str">
        <f t="shared" si="48"/>
        <v/>
      </c>
      <c r="K630" s="47" t="str">
        <f t="shared" si="49"/>
        <v/>
      </c>
      <c r="L630" s="28" t="str">
        <f t="shared" si="47"/>
        <v>UEC</v>
      </c>
      <c r="M630" s="28" t="str">
        <f>IF(ISBLANK(F630),"",IF(ISBLANK(C630),IF(ISBLANK(D630),VLOOKUP(E630&amp;J630,'Classes Cup'!$A$2:$B$316,2,FALSE),VLOOKUP(E630&amp;I630,'Classes Cup'!$A$2:$B$316,2,FALSE)),VLOOKUP(IF(E630="M","C"&amp;J630,"L"&amp;J630),'Classes Cup'!$A$2:$B$316,2,FALSE)))</f>
        <v/>
      </c>
      <c r="N630" s="37" t="str">
        <f>IF(M630="","",VLOOKUP(M630,'Classes Cup'!$D$2:$E$50,2,FALSE))</f>
        <v/>
      </c>
    </row>
    <row r="631" spans="1:14" customFormat="1">
      <c r="A631" s="40" t="str">
        <f t="shared" si="45"/>
        <v/>
      </c>
      <c r="B631" s="46"/>
      <c r="C631" s="38"/>
      <c r="D631" s="42"/>
      <c r="E631" s="38"/>
      <c r="F631" s="45"/>
      <c r="G631" s="46"/>
      <c r="H631" s="46"/>
      <c r="I631" s="28" t="str">
        <f t="shared" si="46"/>
        <v/>
      </c>
      <c r="J631" s="29" t="str">
        <f t="shared" si="48"/>
        <v/>
      </c>
      <c r="K631" s="47" t="str">
        <f t="shared" si="49"/>
        <v/>
      </c>
      <c r="L631" s="28" t="str">
        <f t="shared" si="47"/>
        <v>UEC</v>
      </c>
      <c r="M631" s="28" t="str">
        <f>IF(ISBLANK(F631),"",IF(ISBLANK(C631),IF(ISBLANK(D631),VLOOKUP(E631&amp;J631,'Classes Cup'!$A$2:$B$316,2,FALSE),VLOOKUP(E631&amp;I631,'Classes Cup'!$A$2:$B$316,2,FALSE)),VLOOKUP(IF(E631="M","C"&amp;J631,"L"&amp;J631),'Classes Cup'!$A$2:$B$316,2,FALSE)))</f>
        <v/>
      </c>
      <c r="N631" s="37" t="str">
        <f>IF(M631="","",VLOOKUP(M631,'Classes Cup'!$D$2:$E$50,2,FALSE))</f>
        <v/>
      </c>
    </row>
    <row r="632" spans="1:14" customFormat="1">
      <c r="A632" s="40" t="str">
        <f t="shared" si="45"/>
        <v/>
      </c>
      <c r="B632" s="46"/>
      <c r="C632" s="38"/>
      <c r="D632" s="42"/>
      <c r="E632" s="38"/>
      <c r="F632" s="45"/>
      <c r="G632" s="46"/>
      <c r="H632" s="46"/>
      <c r="I632" s="28" t="str">
        <f t="shared" si="46"/>
        <v/>
      </c>
      <c r="J632" s="29" t="str">
        <f t="shared" si="48"/>
        <v/>
      </c>
      <c r="K632" s="47" t="str">
        <f t="shared" si="49"/>
        <v/>
      </c>
      <c r="L632" s="28" t="str">
        <f t="shared" si="47"/>
        <v>UEC</v>
      </c>
      <c r="M632" s="28" t="str">
        <f>IF(ISBLANK(F632),"",IF(ISBLANK(C632),IF(ISBLANK(D632),VLOOKUP(E632&amp;J632,'Classes Cup'!$A$2:$B$316,2,FALSE),VLOOKUP(E632&amp;I632,'Classes Cup'!$A$2:$B$316,2,FALSE)),VLOOKUP(IF(E632="M","C"&amp;J632,"L"&amp;J632),'Classes Cup'!$A$2:$B$316,2,FALSE)))</f>
        <v/>
      </c>
      <c r="N632" s="37" t="str">
        <f>IF(M632="","",VLOOKUP(M632,'Classes Cup'!$D$2:$E$50,2,FALSE))</f>
        <v/>
      </c>
    </row>
    <row r="633" spans="1:14" customFormat="1">
      <c r="A633" s="40" t="str">
        <f t="shared" si="45"/>
        <v/>
      </c>
      <c r="B633" s="46"/>
      <c r="C633" s="38"/>
      <c r="D633" s="42"/>
      <c r="E633" s="38"/>
      <c r="F633" s="45"/>
      <c r="G633" s="46"/>
      <c r="H633" s="46"/>
      <c r="I633" s="28" t="str">
        <f t="shared" si="46"/>
        <v/>
      </c>
      <c r="J633" s="29" t="str">
        <f t="shared" si="48"/>
        <v/>
      </c>
      <c r="K633" s="47" t="str">
        <f t="shared" si="49"/>
        <v/>
      </c>
      <c r="L633" s="28" t="str">
        <f t="shared" si="47"/>
        <v>UEC</v>
      </c>
      <c r="M633" s="28" t="str">
        <f>IF(ISBLANK(F633),"",IF(ISBLANK(C633),IF(ISBLANK(D633),VLOOKUP(E633&amp;J633,'Classes Cup'!$A$2:$B$316,2,FALSE),VLOOKUP(E633&amp;I633,'Classes Cup'!$A$2:$B$316,2,FALSE)),VLOOKUP(IF(E633="M","C"&amp;J633,"L"&amp;J633),'Classes Cup'!$A$2:$B$316,2,FALSE)))</f>
        <v/>
      </c>
      <c r="N633" s="37" t="str">
        <f>IF(M633="","",VLOOKUP(M633,'Classes Cup'!$D$2:$E$50,2,FALSE))</f>
        <v/>
      </c>
    </row>
    <row r="634" spans="1:14" customFormat="1">
      <c r="A634" s="40" t="str">
        <f t="shared" si="45"/>
        <v/>
      </c>
      <c r="B634" s="46"/>
      <c r="C634" s="38"/>
      <c r="D634" s="42"/>
      <c r="E634" s="38"/>
      <c r="F634" s="45"/>
      <c r="G634" s="46"/>
      <c r="H634" s="46"/>
      <c r="I634" s="28" t="str">
        <f t="shared" si="46"/>
        <v/>
      </c>
      <c r="J634" s="29" t="str">
        <f t="shared" si="48"/>
        <v/>
      </c>
      <c r="K634" s="47" t="str">
        <f t="shared" si="49"/>
        <v/>
      </c>
      <c r="L634" s="28" t="str">
        <f t="shared" si="47"/>
        <v>UEC</v>
      </c>
      <c r="M634" s="28" t="str">
        <f>IF(ISBLANK(F634),"",IF(ISBLANK(C634),IF(ISBLANK(D634),VLOOKUP(E634&amp;J634,'Classes Cup'!$A$2:$B$316,2,FALSE),VLOOKUP(E634&amp;I634,'Classes Cup'!$A$2:$B$316,2,FALSE)),VLOOKUP(IF(E634="M","C"&amp;J634,"L"&amp;J634),'Classes Cup'!$A$2:$B$316,2,FALSE)))</f>
        <v/>
      </c>
      <c r="N634" s="37" t="str">
        <f>IF(M634="","",VLOOKUP(M634,'Classes Cup'!$D$2:$E$50,2,FALSE))</f>
        <v/>
      </c>
    </row>
    <row r="635" spans="1:14" customFormat="1">
      <c r="A635" s="40" t="str">
        <f t="shared" si="45"/>
        <v/>
      </c>
      <c r="B635" s="46"/>
      <c r="C635" s="38"/>
      <c r="D635" s="42"/>
      <c r="E635" s="38"/>
      <c r="F635" s="45"/>
      <c r="G635" s="46"/>
      <c r="H635" s="46"/>
      <c r="I635" s="28" t="str">
        <f t="shared" si="46"/>
        <v/>
      </c>
      <c r="J635" s="29" t="str">
        <f t="shared" si="48"/>
        <v/>
      </c>
      <c r="K635" s="47" t="str">
        <f t="shared" si="49"/>
        <v/>
      </c>
      <c r="L635" s="28" t="str">
        <f t="shared" si="47"/>
        <v>UEC</v>
      </c>
      <c r="M635" s="28" t="str">
        <f>IF(ISBLANK(F635),"",IF(ISBLANK(C635),IF(ISBLANK(D635),VLOOKUP(E635&amp;J635,'Classes Cup'!$A$2:$B$316,2,FALSE),VLOOKUP(E635&amp;I635,'Classes Cup'!$A$2:$B$316,2,FALSE)),VLOOKUP(IF(E635="M","C"&amp;J635,"L"&amp;J635),'Classes Cup'!$A$2:$B$316,2,FALSE)))</f>
        <v/>
      </c>
      <c r="N635" s="37" t="str">
        <f>IF(M635="","",VLOOKUP(M635,'Classes Cup'!$D$2:$E$50,2,FALSE))</f>
        <v/>
      </c>
    </row>
    <row r="636" spans="1:14" customFormat="1">
      <c r="A636" s="40" t="str">
        <f t="shared" si="45"/>
        <v/>
      </c>
      <c r="B636" s="46"/>
      <c r="C636" s="38"/>
      <c r="D636" s="42"/>
      <c r="E636" s="38"/>
      <c r="F636" s="45"/>
      <c r="G636" s="46"/>
      <c r="H636" s="46"/>
      <c r="I636" s="28" t="str">
        <f t="shared" si="46"/>
        <v/>
      </c>
      <c r="J636" s="29" t="str">
        <f t="shared" si="48"/>
        <v/>
      </c>
      <c r="K636" s="47" t="str">
        <f t="shared" si="49"/>
        <v/>
      </c>
      <c r="L636" s="28" t="str">
        <f t="shared" si="47"/>
        <v>UEC</v>
      </c>
      <c r="M636" s="28" t="str">
        <f>IF(ISBLANK(F636),"",IF(ISBLANK(C636),IF(ISBLANK(D636),VLOOKUP(E636&amp;J636,'Classes Cup'!$A$2:$B$316,2,FALSE),VLOOKUP(E636&amp;I636,'Classes Cup'!$A$2:$B$316,2,FALSE)),VLOOKUP(IF(E636="M","C"&amp;J636,"L"&amp;J636),'Classes Cup'!$A$2:$B$316,2,FALSE)))</f>
        <v/>
      </c>
      <c r="N636" s="37" t="str">
        <f>IF(M636="","",VLOOKUP(M636,'Classes Cup'!$D$2:$E$50,2,FALSE))</f>
        <v/>
      </c>
    </row>
    <row r="637" spans="1:14" customFormat="1">
      <c r="A637" s="40" t="str">
        <f t="shared" si="45"/>
        <v/>
      </c>
      <c r="B637" s="46"/>
      <c r="C637" s="38"/>
      <c r="D637" s="42"/>
      <c r="E637" s="38"/>
      <c r="F637" s="45"/>
      <c r="G637" s="46"/>
      <c r="H637" s="46"/>
      <c r="I637" s="28" t="str">
        <f t="shared" si="46"/>
        <v/>
      </c>
      <c r="J637" s="29" t="str">
        <f t="shared" si="48"/>
        <v/>
      </c>
      <c r="K637" s="47" t="str">
        <f t="shared" si="49"/>
        <v/>
      </c>
      <c r="L637" s="28" t="str">
        <f t="shared" si="47"/>
        <v>UEC</v>
      </c>
      <c r="M637" s="28" t="str">
        <f>IF(ISBLANK(F637),"",IF(ISBLANK(C637),IF(ISBLANK(D637),VLOOKUP(E637&amp;J637,'Classes Cup'!$A$2:$B$316,2,FALSE),VLOOKUP(E637&amp;I637,'Classes Cup'!$A$2:$B$316,2,FALSE)),VLOOKUP(IF(E637="M","C"&amp;J637,"L"&amp;J637),'Classes Cup'!$A$2:$B$316,2,FALSE)))</f>
        <v/>
      </c>
      <c r="N637" s="37" t="str">
        <f>IF(M637="","",VLOOKUP(M637,'Classes Cup'!$D$2:$E$50,2,FALSE))</f>
        <v/>
      </c>
    </row>
    <row r="638" spans="1:14" customFormat="1">
      <c r="A638" s="40" t="str">
        <f t="shared" si="45"/>
        <v/>
      </c>
      <c r="B638" s="46"/>
      <c r="C638" s="38"/>
      <c r="D638" s="42"/>
      <c r="E638" s="38"/>
      <c r="F638" s="45"/>
      <c r="G638" s="46"/>
      <c r="H638" s="46"/>
      <c r="I638" s="28" t="str">
        <f t="shared" si="46"/>
        <v/>
      </c>
      <c r="J638" s="29" t="str">
        <f t="shared" si="48"/>
        <v/>
      </c>
      <c r="K638" s="47" t="str">
        <f t="shared" si="49"/>
        <v/>
      </c>
      <c r="L638" s="28" t="str">
        <f t="shared" si="47"/>
        <v>UEC</v>
      </c>
      <c r="M638" s="28" t="str">
        <f>IF(ISBLANK(F638),"",IF(ISBLANK(C638),IF(ISBLANK(D638),VLOOKUP(E638&amp;J638,'Classes Cup'!$A$2:$B$316,2,FALSE),VLOOKUP(E638&amp;I638,'Classes Cup'!$A$2:$B$316,2,FALSE)),VLOOKUP(IF(E638="M","C"&amp;J638,"L"&amp;J638),'Classes Cup'!$A$2:$B$316,2,FALSE)))</f>
        <v/>
      </c>
      <c r="N638" s="37" t="str">
        <f>IF(M638="","",VLOOKUP(M638,'Classes Cup'!$D$2:$E$50,2,FALSE))</f>
        <v/>
      </c>
    </row>
    <row r="639" spans="1:14" customFormat="1">
      <c r="A639" s="40" t="str">
        <f t="shared" si="45"/>
        <v/>
      </c>
      <c r="B639" s="46"/>
      <c r="C639" s="38"/>
      <c r="D639" s="42"/>
      <c r="E639" s="38"/>
      <c r="F639" s="45"/>
      <c r="G639" s="46"/>
      <c r="H639" s="46"/>
      <c r="I639" s="28" t="str">
        <f t="shared" si="46"/>
        <v/>
      </c>
      <c r="J639" s="29" t="str">
        <f t="shared" si="48"/>
        <v/>
      </c>
      <c r="K639" s="47" t="str">
        <f t="shared" si="49"/>
        <v/>
      </c>
      <c r="L639" s="28" t="str">
        <f t="shared" si="47"/>
        <v>UEC</v>
      </c>
      <c r="M639" s="28" t="str">
        <f>IF(ISBLANK(F639),"",IF(ISBLANK(C639),IF(ISBLANK(D639),VLOOKUP(E639&amp;J639,'Classes Cup'!$A$2:$B$316,2,FALSE),VLOOKUP(E639&amp;I639,'Classes Cup'!$A$2:$B$316,2,FALSE)),VLOOKUP(IF(E639="M","C"&amp;J639,"L"&amp;J639),'Classes Cup'!$A$2:$B$316,2,FALSE)))</f>
        <v/>
      </c>
      <c r="N639" s="37" t="str">
        <f>IF(M639="","",VLOOKUP(M639,'Classes Cup'!$D$2:$E$50,2,FALSE))</f>
        <v/>
      </c>
    </row>
    <row r="640" spans="1:14" customFormat="1">
      <c r="A640" s="40" t="str">
        <f t="shared" si="45"/>
        <v/>
      </c>
      <c r="B640" s="46"/>
      <c r="C640" s="38"/>
      <c r="D640" s="42"/>
      <c r="E640" s="38"/>
      <c r="F640" s="45"/>
      <c r="G640" s="46"/>
      <c r="H640" s="46"/>
      <c r="I640" s="28" t="str">
        <f t="shared" si="46"/>
        <v/>
      </c>
      <c r="J640" s="29" t="str">
        <f t="shared" si="48"/>
        <v/>
      </c>
      <c r="K640" s="47" t="str">
        <f t="shared" si="49"/>
        <v/>
      </c>
      <c r="L640" s="28" t="str">
        <f t="shared" si="47"/>
        <v>UEC</v>
      </c>
      <c r="M640" s="28" t="str">
        <f>IF(ISBLANK(F640),"",IF(ISBLANK(C640),IF(ISBLANK(D640),VLOOKUP(E640&amp;J640,'Classes Cup'!$A$2:$B$316,2,FALSE),VLOOKUP(E640&amp;I640,'Classes Cup'!$A$2:$B$316,2,FALSE)),VLOOKUP(IF(E640="M","C"&amp;J640,"L"&amp;J640),'Classes Cup'!$A$2:$B$316,2,FALSE)))</f>
        <v/>
      </c>
      <c r="N640" s="37" t="str">
        <f>IF(M640="","",VLOOKUP(M640,'Classes Cup'!$D$2:$E$50,2,FALSE))</f>
        <v/>
      </c>
    </row>
    <row r="641" spans="1:14" customFormat="1">
      <c r="A641" s="40" t="str">
        <f t="shared" si="45"/>
        <v/>
      </c>
      <c r="B641" s="46"/>
      <c r="C641" s="38"/>
      <c r="D641" s="42"/>
      <c r="E641" s="38"/>
      <c r="F641" s="45"/>
      <c r="G641" s="46"/>
      <c r="H641" s="46"/>
      <c r="I641" s="28" t="str">
        <f t="shared" si="46"/>
        <v/>
      </c>
      <c r="J641" s="29" t="str">
        <f t="shared" si="48"/>
        <v/>
      </c>
      <c r="K641" s="47" t="str">
        <f t="shared" si="49"/>
        <v/>
      </c>
      <c r="L641" s="28" t="str">
        <f t="shared" si="47"/>
        <v>UEC</v>
      </c>
      <c r="M641" s="28" t="str">
        <f>IF(ISBLANK(F641),"",IF(ISBLANK(C641),IF(ISBLANK(D641),VLOOKUP(E641&amp;J641,'Classes Cup'!$A$2:$B$316,2,FALSE),VLOOKUP(E641&amp;I641,'Classes Cup'!$A$2:$B$316,2,FALSE)),VLOOKUP(IF(E641="M","C"&amp;J641,"L"&amp;J641),'Classes Cup'!$A$2:$B$316,2,FALSE)))</f>
        <v/>
      </c>
      <c r="N641" s="37" t="str">
        <f>IF(M641="","",VLOOKUP(M641,'Classes Cup'!$D$2:$E$50,2,FALSE))</f>
        <v/>
      </c>
    </row>
    <row r="642" spans="1:14" customFormat="1">
      <c r="A642" s="40" t="str">
        <f t="shared" si="45"/>
        <v/>
      </c>
      <c r="B642" s="46"/>
      <c r="C642" s="38"/>
      <c r="D642" s="42"/>
      <c r="E642" s="38"/>
      <c r="F642" s="45"/>
      <c r="G642" s="46"/>
      <c r="H642" s="46"/>
      <c r="I642" s="28" t="str">
        <f t="shared" si="46"/>
        <v/>
      </c>
      <c r="J642" s="29" t="str">
        <f t="shared" si="48"/>
        <v/>
      </c>
      <c r="K642" s="47" t="str">
        <f t="shared" si="49"/>
        <v/>
      </c>
      <c r="L642" s="28" t="str">
        <f t="shared" si="47"/>
        <v>UEC</v>
      </c>
      <c r="M642" s="28" t="str">
        <f>IF(ISBLANK(F642),"",IF(ISBLANK(C642),IF(ISBLANK(D642),VLOOKUP(E642&amp;J642,'Classes Cup'!$A$2:$B$316,2,FALSE),VLOOKUP(E642&amp;I642,'Classes Cup'!$A$2:$B$316,2,FALSE)),VLOOKUP(IF(E642="M","C"&amp;J642,"L"&amp;J642),'Classes Cup'!$A$2:$B$316,2,FALSE)))</f>
        <v/>
      </c>
      <c r="N642" s="37" t="str">
        <f>IF(M642="","",VLOOKUP(M642,'Classes Cup'!$D$2:$E$50,2,FALSE))</f>
        <v/>
      </c>
    </row>
    <row r="643" spans="1:14" customFormat="1">
      <c r="A643" s="40" t="str">
        <f t="shared" si="45"/>
        <v/>
      </c>
      <c r="B643" s="46"/>
      <c r="C643" s="38"/>
      <c r="D643" s="42"/>
      <c r="E643" s="38"/>
      <c r="F643" s="45"/>
      <c r="G643" s="46"/>
      <c r="H643" s="46"/>
      <c r="I643" s="28" t="str">
        <f t="shared" si="46"/>
        <v/>
      </c>
      <c r="J643" s="29" t="str">
        <f t="shared" si="48"/>
        <v/>
      </c>
      <c r="K643" s="47" t="str">
        <f t="shared" si="49"/>
        <v/>
      </c>
      <c r="L643" s="28" t="str">
        <f t="shared" si="47"/>
        <v>UEC</v>
      </c>
      <c r="M643" s="28" t="str">
        <f>IF(ISBLANK(F643),"",IF(ISBLANK(C643),IF(ISBLANK(D643),VLOOKUP(E643&amp;J643,'Classes Cup'!$A$2:$B$316,2,FALSE),VLOOKUP(E643&amp;I643,'Classes Cup'!$A$2:$B$316,2,FALSE)),VLOOKUP(IF(E643="M","C"&amp;J643,"L"&amp;J643),'Classes Cup'!$A$2:$B$316,2,FALSE)))</f>
        <v/>
      </c>
      <c r="N643" s="37" t="str">
        <f>IF(M643="","",VLOOKUP(M643,'Classes Cup'!$D$2:$E$50,2,FALSE))</f>
        <v/>
      </c>
    </row>
    <row r="644" spans="1:14" customFormat="1">
      <c r="A644" s="40" t="str">
        <f t="shared" si="45"/>
        <v/>
      </c>
      <c r="B644" s="46"/>
      <c r="C644" s="38"/>
      <c r="D644" s="42"/>
      <c r="E644" s="38"/>
      <c r="F644" s="45"/>
      <c r="G644" s="46"/>
      <c r="H644" s="46"/>
      <c r="I644" s="28" t="str">
        <f t="shared" si="46"/>
        <v/>
      </c>
      <c r="J644" s="29" t="str">
        <f t="shared" si="48"/>
        <v/>
      </c>
      <c r="K644" s="47" t="str">
        <f t="shared" si="49"/>
        <v/>
      </c>
      <c r="L644" s="28" t="str">
        <f t="shared" si="47"/>
        <v>UEC</v>
      </c>
      <c r="M644" s="28" t="str">
        <f>IF(ISBLANK(F644),"",IF(ISBLANK(C644),IF(ISBLANK(D644),VLOOKUP(E644&amp;J644,'Classes Cup'!$A$2:$B$316,2,FALSE),VLOOKUP(E644&amp;I644,'Classes Cup'!$A$2:$B$316,2,FALSE)),VLOOKUP(IF(E644="M","C"&amp;J644,"L"&amp;J644),'Classes Cup'!$A$2:$B$316,2,FALSE)))</f>
        <v/>
      </c>
      <c r="N644" s="37" t="str">
        <f>IF(M644="","",VLOOKUP(M644,'Classes Cup'!$D$2:$E$50,2,FALSE))</f>
        <v/>
      </c>
    </row>
    <row r="645" spans="1:14" customFormat="1">
      <c r="A645" s="40" t="str">
        <f t="shared" si="45"/>
        <v/>
      </c>
      <c r="B645" s="46"/>
      <c r="C645" s="38"/>
      <c r="D645" s="42"/>
      <c r="E645" s="38"/>
      <c r="F645" s="45"/>
      <c r="G645" s="46"/>
      <c r="H645" s="46"/>
      <c r="I645" s="28" t="str">
        <f t="shared" si="46"/>
        <v/>
      </c>
      <c r="J645" s="29" t="str">
        <f t="shared" si="48"/>
        <v/>
      </c>
      <c r="K645" s="47" t="str">
        <f t="shared" si="49"/>
        <v/>
      </c>
      <c r="L645" s="28" t="str">
        <f t="shared" si="47"/>
        <v>UEC</v>
      </c>
      <c r="M645" s="28" t="str">
        <f>IF(ISBLANK(F645),"",IF(ISBLANK(C645),IF(ISBLANK(D645),VLOOKUP(E645&amp;J645,'Classes Cup'!$A$2:$B$316,2,FALSE),VLOOKUP(E645&amp;I645,'Classes Cup'!$A$2:$B$316,2,FALSE)),VLOOKUP(IF(E645="M","C"&amp;J645,"L"&amp;J645),'Classes Cup'!$A$2:$B$316,2,FALSE)))</f>
        <v/>
      </c>
      <c r="N645" s="37" t="str">
        <f>IF(M645="","",VLOOKUP(M645,'Classes Cup'!$D$2:$E$50,2,FALSE))</f>
        <v/>
      </c>
    </row>
    <row r="646" spans="1:14" customFormat="1">
      <c r="A646" s="40" t="str">
        <f t="shared" si="45"/>
        <v/>
      </c>
      <c r="B646" s="46"/>
      <c r="C646" s="38"/>
      <c r="D646" s="42"/>
      <c r="E646" s="38"/>
      <c r="F646" s="45"/>
      <c r="G646" s="46"/>
      <c r="H646" s="46"/>
      <c r="I646" s="28" t="str">
        <f t="shared" si="46"/>
        <v/>
      </c>
      <c r="J646" s="29" t="str">
        <f t="shared" si="48"/>
        <v/>
      </c>
      <c r="K646" s="47" t="str">
        <f t="shared" si="49"/>
        <v/>
      </c>
      <c r="L646" s="28" t="str">
        <f t="shared" si="47"/>
        <v>UEC</v>
      </c>
      <c r="M646" s="28" t="str">
        <f>IF(ISBLANK(F646),"",IF(ISBLANK(C646),IF(ISBLANK(D646),VLOOKUP(E646&amp;J646,'Classes Cup'!$A$2:$B$316,2,FALSE),VLOOKUP(E646&amp;I646,'Classes Cup'!$A$2:$B$316,2,FALSE)),VLOOKUP(IF(E646="M","C"&amp;J646,"L"&amp;J646),'Classes Cup'!$A$2:$B$316,2,FALSE)))</f>
        <v/>
      </c>
      <c r="N646" s="37" t="str">
        <f>IF(M646="","",VLOOKUP(M646,'Classes Cup'!$D$2:$E$50,2,FALSE))</f>
        <v/>
      </c>
    </row>
    <row r="647" spans="1:14" customFormat="1">
      <c r="A647" s="40" t="str">
        <f t="shared" si="45"/>
        <v/>
      </c>
      <c r="B647" s="46"/>
      <c r="C647" s="38"/>
      <c r="D647" s="42"/>
      <c r="E647" s="38"/>
      <c r="F647" s="45"/>
      <c r="G647" s="46"/>
      <c r="H647" s="46"/>
      <c r="I647" s="28" t="str">
        <f t="shared" si="46"/>
        <v/>
      </c>
      <c r="J647" s="29" t="str">
        <f t="shared" si="48"/>
        <v/>
      </c>
      <c r="K647" s="47" t="str">
        <f t="shared" si="49"/>
        <v/>
      </c>
      <c r="L647" s="28" t="str">
        <f t="shared" si="47"/>
        <v>UEC</v>
      </c>
      <c r="M647" s="28" t="str">
        <f>IF(ISBLANK(F647),"",IF(ISBLANK(C647),IF(ISBLANK(D647),VLOOKUP(E647&amp;J647,'Classes Cup'!$A$2:$B$316,2,FALSE),VLOOKUP(E647&amp;I647,'Classes Cup'!$A$2:$B$316,2,FALSE)),VLOOKUP(IF(E647="M","C"&amp;J647,"L"&amp;J647),'Classes Cup'!$A$2:$B$316,2,FALSE)))</f>
        <v/>
      </c>
      <c r="N647" s="37" t="str">
        <f>IF(M647="","",VLOOKUP(M647,'Classes Cup'!$D$2:$E$50,2,FALSE))</f>
        <v/>
      </c>
    </row>
    <row r="648" spans="1:14" customFormat="1">
      <c r="A648" s="40" t="str">
        <f t="shared" si="45"/>
        <v/>
      </c>
      <c r="B648" s="46"/>
      <c r="C648" s="38"/>
      <c r="D648" s="42"/>
      <c r="E648" s="38"/>
      <c r="F648" s="45"/>
      <c r="G648" s="46"/>
      <c r="H648" s="46"/>
      <c r="I648" s="28" t="str">
        <f t="shared" si="46"/>
        <v/>
      </c>
      <c r="J648" s="29" t="str">
        <f t="shared" si="48"/>
        <v/>
      </c>
      <c r="K648" s="47" t="str">
        <f t="shared" si="49"/>
        <v/>
      </c>
      <c r="L648" s="28" t="str">
        <f t="shared" si="47"/>
        <v>UEC</v>
      </c>
      <c r="M648" s="28" t="str">
        <f>IF(ISBLANK(F648),"",IF(ISBLANK(C648),IF(ISBLANK(D648),VLOOKUP(E648&amp;J648,'Classes Cup'!$A$2:$B$316,2,FALSE),VLOOKUP(E648&amp;I648,'Classes Cup'!$A$2:$B$316,2,FALSE)),VLOOKUP(IF(E648="M","C"&amp;J648,"L"&amp;J648),'Classes Cup'!$A$2:$B$316,2,FALSE)))</f>
        <v/>
      </c>
      <c r="N648" s="37" t="str">
        <f>IF(M648="","",VLOOKUP(M648,'Classes Cup'!$D$2:$E$50,2,FALSE))</f>
        <v/>
      </c>
    </row>
    <row r="649" spans="1:14" customFormat="1">
      <c r="A649" s="40" t="str">
        <f t="shared" si="45"/>
        <v/>
      </c>
      <c r="B649" s="46"/>
      <c r="C649" s="38"/>
      <c r="D649" s="42"/>
      <c r="E649" s="38"/>
      <c r="F649" s="45"/>
      <c r="G649" s="46"/>
      <c r="H649" s="46"/>
      <c r="I649" s="28" t="str">
        <f t="shared" si="46"/>
        <v/>
      </c>
      <c r="J649" s="29" t="str">
        <f t="shared" si="48"/>
        <v/>
      </c>
      <c r="K649" s="47" t="str">
        <f t="shared" si="49"/>
        <v/>
      </c>
      <c r="L649" s="28" t="str">
        <f t="shared" si="47"/>
        <v>UEC</v>
      </c>
      <c r="M649" s="28" t="str">
        <f>IF(ISBLANK(F649),"",IF(ISBLANK(C649),IF(ISBLANK(D649),VLOOKUP(E649&amp;J649,'Classes Cup'!$A$2:$B$316,2,FALSE),VLOOKUP(E649&amp;I649,'Classes Cup'!$A$2:$B$316,2,FALSE)),VLOOKUP(IF(E649="M","C"&amp;J649,"L"&amp;J649),'Classes Cup'!$A$2:$B$316,2,FALSE)))</f>
        <v/>
      </c>
      <c r="N649" s="37" t="str">
        <f>IF(M649="","",VLOOKUP(M649,'Classes Cup'!$D$2:$E$50,2,FALSE))</f>
        <v/>
      </c>
    </row>
    <row r="650" spans="1:14" customFormat="1">
      <c r="A650" s="40" t="str">
        <f t="shared" si="45"/>
        <v/>
      </c>
      <c r="B650" s="46"/>
      <c r="C650" s="38"/>
      <c r="D650" s="42"/>
      <c r="E650" s="38"/>
      <c r="F650" s="45"/>
      <c r="G650" s="46"/>
      <c r="H650" s="46"/>
      <c r="I650" s="28" t="str">
        <f t="shared" si="46"/>
        <v/>
      </c>
      <c r="J650" s="29" t="str">
        <f t="shared" si="48"/>
        <v/>
      </c>
      <c r="K650" s="47" t="str">
        <f t="shared" si="49"/>
        <v/>
      </c>
      <c r="L650" s="28" t="str">
        <f t="shared" si="47"/>
        <v>UEC</v>
      </c>
      <c r="M650" s="28" t="str">
        <f>IF(ISBLANK(F650),"",IF(ISBLANK(C650),IF(ISBLANK(D650),VLOOKUP(E650&amp;J650,'Classes Cup'!$A$2:$B$316,2,FALSE),VLOOKUP(E650&amp;I650,'Classes Cup'!$A$2:$B$316,2,FALSE)),VLOOKUP(IF(E650="M","C"&amp;J650,"L"&amp;J650),'Classes Cup'!$A$2:$B$316,2,FALSE)))</f>
        <v/>
      </c>
      <c r="N650" s="37" t="str">
        <f>IF(M650="","",VLOOKUP(M650,'Classes Cup'!$D$2:$E$50,2,FALSE))</f>
        <v/>
      </c>
    </row>
    <row r="651" spans="1:14" customFormat="1">
      <c r="A651" s="40" t="str">
        <f t="shared" si="45"/>
        <v/>
      </c>
      <c r="B651" s="46"/>
      <c r="C651" s="38"/>
      <c r="D651" s="42"/>
      <c r="E651" s="38"/>
      <c r="F651" s="45"/>
      <c r="G651" s="46"/>
      <c r="H651" s="46"/>
      <c r="I651" s="28" t="str">
        <f t="shared" si="46"/>
        <v/>
      </c>
      <c r="J651" s="29" t="str">
        <f t="shared" si="48"/>
        <v/>
      </c>
      <c r="K651" s="47" t="str">
        <f t="shared" si="49"/>
        <v/>
      </c>
      <c r="L651" s="28" t="str">
        <f t="shared" si="47"/>
        <v>UEC</v>
      </c>
      <c r="M651" s="28" t="str">
        <f>IF(ISBLANK(F651),"",IF(ISBLANK(C651),IF(ISBLANK(D651),VLOOKUP(E651&amp;J651,'Classes Cup'!$A$2:$B$316,2,FALSE),VLOOKUP(E651&amp;I651,'Classes Cup'!$A$2:$B$316,2,FALSE)),VLOOKUP(IF(E651="M","C"&amp;J651,"L"&amp;J651),'Classes Cup'!$A$2:$B$316,2,FALSE)))</f>
        <v/>
      </c>
      <c r="N651" s="37" t="str">
        <f>IF(M651="","",VLOOKUP(M651,'Classes Cup'!$D$2:$E$50,2,FALSE))</f>
        <v/>
      </c>
    </row>
    <row r="652" spans="1:14" customFormat="1">
      <c r="A652" s="40" t="str">
        <f t="shared" ref="A652:A715" si="50">IF(ISBLANK(F652),"",ROW(A651)-10)</f>
        <v/>
      </c>
      <c r="B652" s="46"/>
      <c r="C652" s="38"/>
      <c r="D652" s="42"/>
      <c r="E652" s="38"/>
      <c r="F652" s="45"/>
      <c r="G652" s="46"/>
      <c r="H652" s="46"/>
      <c r="I652" s="28" t="str">
        <f t="shared" ref="I652:I715" si="51">IF(AND(D652="x",ISBLANK(C652)),IF($J$10-YEAR(F652)&gt;=19,"E",IF($J$10-YEAR(F652)&gt;=17,"J","")),"")</f>
        <v/>
      </c>
      <c r="J652" s="29" t="str">
        <f t="shared" si="48"/>
        <v/>
      </c>
      <c r="K652" s="47" t="str">
        <f t="shared" si="49"/>
        <v/>
      </c>
      <c r="L652" s="28" t="str">
        <f t="shared" ref="L652:L715" si="52">$F$10</f>
        <v>UEC</v>
      </c>
      <c r="M652" s="28" t="str">
        <f>IF(ISBLANK(F652),"",IF(ISBLANK(C652),IF(ISBLANK(D652),VLOOKUP(E652&amp;J652,'Classes Cup'!$A$2:$B$316,2,FALSE),VLOOKUP(E652&amp;I652,'Classes Cup'!$A$2:$B$316,2,FALSE)),VLOOKUP(IF(E652="M","C"&amp;J652,"L"&amp;J652),'Classes Cup'!$A$2:$B$316,2,FALSE)))</f>
        <v/>
      </c>
      <c r="N652" s="37" t="str">
        <f>IF(M652="","",VLOOKUP(M652,'Classes Cup'!$D$2:$E$50,2,FALSE))</f>
        <v/>
      </c>
    </row>
    <row r="653" spans="1:14" customFormat="1">
      <c r="A653" s="40" t="str">
        <f t="shared" si="50"/>
        <v/>
      </c>
      <c r="B653" s="46"/>
      <c r="C653" s="38"/>
      <c r="D653" s="42"/>
      <c r="E653" s="38"/>
      <c r="F653" s="45"/>
      <c r="G653" s="46"/>
      <c r="H653" s="46"/>
      <c r="I653" s="28" t="str">
        <f t="shared" si="51"/>
        <v/>
      </c>
      <c r="J653" s="29" t="str">
        <f t="shared" ref="J653:J716" si="53">IF(ISBLANK(F653),"",TEXT($J$10-YEAR(F653),"00"))</f>
        <v/>
      </c>
      <c r="K653" s="47" t="str">
        <f t="shared" ref="K653:K716" si="54">IF(ISBLANK(F653),"",(IF($I653="E",65,IF($I653="J",45,IF(C653="X",30,IF(OR($J653="15",$J653="16"),30,30))))))</f>
        <v/>
      </c>
      <c r="L653" s="28" t="str">
        <f t="shared" si="52"/>
        <v>UEC</v>
      </c>
      <c r="M653" s="28" t="str">
        <f>IF(ISBLANK(F653),"",IF(ISBLANK(C653),IF(ISBLANK(D653),VLOOKUP(E653&amp;J653,'Classes Cup'!$A$2:$B$316,2,FALSE),VLOOKUP(E653&amp;I653,'Classes Cup'!$A$2:$B$316,2,FALSE)),VLOOKUP(IF(E653="M","C"&amp;J653,"L"&amp;J653),'Classes Cup'!$A$2:$B$316,2,FALSE)))</f>
        <v/>
      </c>
      <c r="N653" s="37" t="str">
        <f>IF(M653="","",VLOOKUP(M653,'Classes Cup'!$D$2:$E$50,2,FALSE))</f>
        <v/>
      </c>
    </row>
    <row r="654" spans="1:14" customFormat="1">
      <c r="A654" s="40" t="str">
        <f t="shared" si="50"/>
        <v/>
      </c>
      <c r="B654" s="46"/>
      <c r="C654" s="38"/>
      <c r="D654" s="42"/>
      <c r="E654" s="38"/>
      <c r="F654" s="45"/>
      <c r="G654" s="46"/>
      <c r="H654" s="46"/>
      <c r="I654" s="28" t="str">
        <f t="shared" si="51"/>
        <v/>
      </c>
      <c r="J654" s="29" t="str">
        <f t="shared" si="53"/>
        <v/>
      </c>
      <c r="K654" s="47" t="str">
        <f t="shared" si="54"/>
        <v/>
      </c>
      <c r="L654" s="28" t="str">
        <f t="shared" si="52"/>
        <v>UEC</v>
      </c>
      <c r="M654" s="28" t="str">
        <f>IF(ISBLANK(F654),"",IF(ISBLANK(C654),IF(ISBLANK(D654),VLOOKUP(E654&amp;J654,'Classes Cup'!$A$2:$B$316,2,FALSE),VLOOKUP(E654&amp;I654,'Classes Cup'!$A$2:$B$316,2,FALSE)),VLOOKUP(IF(E654="M","C"&amp;J654,"L"&amp;J654),'Classes Cup'!$A$2:$B$316,2,FALSE)))</f>
        <v/>
      </c>
      <c r="N654" s="37" t="str">
        <f>IF(M654="","",VLOOKUP(M654,'Classes Cup'!$D$2:$E$50,2,FALSE))</f>
        <v/>
      </c>
    </row>
    <row r="655" spans="1:14" customFormat="1">
      <c r="A655" s="40" t="str">
        <f t="shared" si="50"/>
        <v/>
      </c>
      <c r="B655" s="46"/>
      <c r="C655" s="38"/>
      <c r="D655" s="42"/>
      <c r="E655" s="38"/>
      <c r="F655" s="45"/>
      <c r="G655" s="46"/>
      <c r="H655" s="46"/>
      <c r="I655" s="28" t="str">
        <f t="shared" si="51"/>
        <v/>
      </c>
      <c r="J655" s="29" t="str">
        <f t="shared" si="53"/>
        <v/>
      </c>
      <c r="K655" s="47" t="str">
        <f t="shared" si="54"/>
        <v/>
      </c>
      <c r="L655" s="28" t="str">
        <f t="shared" si="52"/>
        <v>UEC</v>
      </c>
      <c r="M655" s="28" t="str">
        <f>IF(ISBLANK(F655),"",IF(ISBLANK(C655),IF(ISBLANK(D655),VLOOKUP(E655&amp;J655,'Classes Cup'!$A$2:$B$316,2,FALSE),VLOOKUP(E655&amp;I655,'Classes Cup'!$A$2:$B$316,2,FALSE)),VLOOKUP(IF(E655="M","C"&amp;J655,"L"&amp;J655),'Classes Cup'!$A$2:$B$316,2,FALSE)))</f>
        <v/>
      </c>
      <c r="N655" s="37" t="str">
        <f>IF(M655="","",VLOOKUP(M655,'Classes Cup'!$D$2:$E$50,2,FALSE))</f>
        <v/>
      </c>
    </row>
    <row r="656" spans="1:14" customFormat="1">
      <c r="A656" s="40" t="str">
        <f t="shared" si="50"/>
        <v/>
      </c>
      <c r="B656" s="46"/>
      <c r="C656" s="38"/>
      <c r="D656" s="42"/>
      <c r="E656" s="38"/>
      <c r="F656" s="45"/>
      <c r="G656" s="46"/>
      <c r="H656" s="46"/>
      <c r="I656" s="28" t="str">
        <f t="shared" si="51"/>
        <v/>
      </c>
      <c r="J656" s="29" t="str">
        <f t="shared" si="53"/>
        <v/>
      </c>
      <c r="K656" s="47" t="str">
        <f t="shared" si="54"/>
        <v/>
      </c>
      <c r="L656" s="28" t="str">
        <f t="shared" si="52"/>
        <v>UEC</v>
      </c>
      <c r="M656" s="28" t="str">
        <f>IF(ISBLANK(F656),"",IF(ISBLANK(C656),IF(ISBLANK(D656),VLOOKUP(E656&amp;J656,'Classes Cup'!$A$2:$B$316,2,FALSE),VLOOKUP(E656&amp;I656,'Classes Cup'!$A$2:$B$316,2,FALSE)),VLOOKUP(IF(E656="M","C"&amp;J656,"L"&amp;J656),'Classes Cup'!$A$2:$B$316,2,FALSE)))</f>
        <v/>
      </c>
      <c r="N656" s="37" t="str">
        <f>IF(M656="","",VLOOKUP(M656,'Classes Cup'!$D$2:$E$50,2,FALSE))</f>
        <v/>
      </c>
    </row>
    <row r="657" spans="1:14" customFormat="1">
      <c r="A657" s="40" t="str">
        <f t="shared" si="50"/>
        <v/>
      </c>
      <c r="B657" s="46"/>
      <c r="C657" s="38"/>
      <c r="D657" s="42"/>
      <c r="E657" s="38"/>
      <c r="F657" s="45"/>
      <c r="G657" s="46"/>
      <c r="H657" s="46"/>
      <c r="I657" s="28" t="str">
        <f t="shared" si="51"/>
        <v/>
      </c>
      <c r="J657" s="29" t="str">
        <f t="shared" si="53"/>
        <v/>
      </c>
      <c r="K657" s="47" t="str">
        <f t="shared" si="54"/>
        <v/>
      </c>
      <c r="L657" s="28" t="str">
        <f t="shared" si="52"/>
        <v>UEC</v>
      </c>
      <c r="M657" s="28" t="str">
        <f>IF(ISBLANK(F657),"",IF(ISBLANK(C657),IF(ISBLANK(D657),VLOOKUP(E657&amp;J657,'Classes Cup'!$A$2:$B$316,2,FALSE),VLOOKUP(E657&amp;I657,'Classes Cup'!$A$2:$B$316,2,FALSE)),VLOOKUP(IF(E657="M","C"&amp;J657,"L"&amp;J657),'Classes Cup'!$A$2:$B$316,2,FALSE)))</f>
        <v/>
      </c>
      <c r="N657" s="37" t="str">
        <f>IF(M657="","",VLOOKUP(M657,'Classes Cup'!$D$2:$E$50,2,FALSE))</f>
        <v/>
      </c>
    </row>
    <row r="658" spans="1:14" customFormat="1">
      <c r="A658" s="40" t="str">
        <f t="shared" si="50"/>
        <v/>
      </c>
      <c r="B658" s="46"/>
      <c r="C658" s="38"/>
      <c r="D658" s="42"/>
      <c r="E658" s="38"/>
      <c r="F658" s="45"/>
      <c r="G658" s="46"/>
      <c r="H658" s="46"/>
      <c r="I658" s="28" t="str">
        <f t="shared" si="51"/>
        <v/>
      </c>
      <c r="J658" s="29" t="str">
        <f t="shared" si="53"/>
        <v/>
      </c>
      <c r="K658" s="47" t="str">
        <f t="shared" si="54"/>
        <v/>
      </c>
      <c r="L658" s="28" t="str">
        <f t="shared" si="52"/>
        <v>UEC</v>
      </c>
      <c r="M658" s="28" t="str">
        <f>IF(ISBLANK(F658),"",IF(ISBLANK(C658),IF(ISBLANK(D658),VLOOKUP(E658&amp;J658,'Classes Cup'!$A$2:$B$316,2,FALSE),VLOOKUP(E658&amp;I658,'Classes Cup'!$A$2:$B$316,2,FALSE)),VLOOKUP(IF(E658="M","C"&amp;J658,"L"&amp;J658),'Classes Cup'!$A$2:$B$316,2,FALSE)))</f>
        <v/>
      </c>
      <c r="N658" s="37" t="str">
        <f>IF(M658="","",VLOOKUP(M658,'Classes Cup'!$D$2:$E$50,2,FALSE))</f>
        <v/>
      </c>
    </row>
    <row r="659" spans="1:14" customFormat="1">
      <c r="A659" s="40" t="str">
        <f t="shared" si="50"/>
        <v/>
      </c>
      <c r="B659" s="46"/>
      <c r="C659" s="38"/>
      <c r="D659" s="42"/>
      <c r="E659" s="38"/>
      <c r="F659" s="45"/>
      <c r="G659" s="46"/>
      <c r="H659" s="46"/>
      <c r="I659" s="28" t="str">
        <f t="shared" si="51"/>
        <v/>
      </c>
      <c r="J659" s="29" t="str">
        <f t="shared" si="53"/>
        <v/>
      </c>
      <c r="K659" s="47" t="str">
        <f t="shared" si="54"/>
        <v/>
      </c>
      <c r="L659" s="28" t="str">
        <f t="shared" si="52"/>
        <v>UEC</v>
      </c>
      <c r="M659" s="28" t="str">
        <f>IF(ISBLANK(F659),"",IF(ISBLANK(C659),IF(ISBLANK(D659),VLOOKUP(E659&amp;J659,'Classes Cup'!$A$2:$B$316,2,FALSE),VLOOKUP(E659&amp;I659,'Classes Cup'!$A$2:$B$316,2,FALSE)),VLOOKUP(IF(E659="M","C"&amp;J659,"L"&amp;J659),'Classes Cup'!$A$2:$B$316,2,FALSE)))</f>
        <v/>
      </c>
      <c r="N659" s="37" t="str">
        <f>IF(M659="","",VLOOKUP(M659,'Classes Cup'!$D$2:$E$50,2,FALSE))</f>
        <v/>
      </c>
    </row>
    <row r="660" spans="1:14" customFormat="1">
      <c r="A660" s="40" t="str">
        <f t="shared" si="50"/>
        <v/>
      </c>
      <c r="B660" s="46"/>
      <c r="C660" s="38"/>
      <c r="D660" s="42"/>
      <c r="E660" s="38"/>
      <c r="F660" s="45"/>
      <c r="G660" s="46"/>
      <c r="H660" s="46"/>
      <c r="I660" s="28" t="str">
        <f t="shared" si="51"/>
        <v/>
      </c>
      <c r="J660" s="29" t="str">
        <f t="shared" si="53"/>
        <v/>
      </c>
      <c r="K660" s="47" t="str">
        <f t="shared" si="54"/>
        <v/>
      </c>
      <c r="L660" s="28" t="str">
        <f t="shared" si="52"/>
        <v>UEC</v>
      </c>
      <c r="M660" s="28" t="str">
        <f>IF(ISBLANK(F660),"",IF(ISBLANK(C660),IF(ISBLANK(D660),VLOOKUP(E660&amp;J660,'Classes Cup'!$A$2:$B$316,2,FALSE),VLOOKUP(E660&amp;I660,'Classes Cup'!$A$2:$B$316,2,FALSE)),VLOOKUP(IF(E660="M","C"&amp;J660,"L"&amp;J660),'Classes Cup'!$A$2:$B$316,2,FALSE)))</f>
        <v/>
      </c>
      <c r="N660" s="37" t="str">
        <f>IF(M660="","",VLOOKUP(M660,'Classes Cup'!$D$2:$E$50,2,FALSE))</f>
        <v/>
      </c>
    </row>
    <row r="661" spans="1:14" customFormat="1">
      <c r="A661" s="40" t="str">
        <f t="shared" si="50"/>
        <v/>
      </c>
      <c r="B661" s="46"/>
      <c r="C661" s="38"/>
      <c r="D661" s="42"/>
      <c r="E661" s="38"/>
      <c r="F661" s="45"/>
      <c r="G661" s="46"/>
      <c r="H661" s="46"/>
      <c r="I661" s="28" t="str">
        <f t="shared" si="51"/>
        <v/>
      </c>
      <c r="J661" s="29" t="str">
        <f t="shared" si="53"/>
        <v/>
      </c>
      <c r="K661" s="47" t="str">
        <f t="shared" si="54"/>
        <v/>
      </c>
      <c r="L661" s="28" t="str">
        <f t="shared" si="52"/>
        <v>UEC</v>
      </c>
      <c r="M661" s="28" t="str">
        <f>IF(ISBLANK(F661),"",IF(ISBLANK(C661),IF(ISBLANK(D661),VLOOKUP(E661&amp;J661,'Classes Cup'!$A$2:$B$316,2,FALSE),VLOOKUP(E661&amp;I661,'Classes Cup'!$A$2:$B$316,2,FALSE)),VLOOKUP(IF(E661="M","C"&amp;J661,"L"&amp;J661),'Classes Cup'!$A$2:$B$316,2,FALSE)))</f>
        <v/>
      </c>
      <c r="N661" s="37" t="str">
        <f>IF(M661="","",VLOOKUP(M661,'Classes Cup'!$D$2:$E$50,2,FALSE))</f>
        <v/>
      </c>
    </row>
    <row r="662" spans="1:14" customFormat="1">
      <c r="A662" s="40" t="str">
        <f t="shared" si="50"/>
        <v/>
      </c>
      <c r="B662" s="46"/>
      <c r="C662" s="38"/>
      <c r="D662" s="42"/>
      <c r="E662" s="38"/>
      <c r="F662" s="45"/>
      <c r="G662" s="46"/>
      <c r="H662" s="46"/>
      <c r="I662" s="28" t="str">
        <f t="shared" si="51"/>
        <v/>
      </c>
      <c r="J662" s="29" t="str">
        <f t="shared" si="53"/>
        <v/>
      </c>
      <c r="K662" s="47" t="str">
        <f t="shared" si="54"/>
        <v/>
      </c>
      <c r="L662" s="28" t="str">
        <f t="shared" si="52"/>
        <v>UEC</v>
      </c>
      <c r="M662" s="28" t="str">
        <f>IF(ISBLANK(F662),"",IF(ISBLANK(C662),IF(ISBLANK(D662),VLOOKUP(E662&amp;J662,'Classes Cup'!$A$2:$B$316,2,FALSE),VLOOKUP(E662&amp;I662,'Classes Cup'!$A$2:$B$316,2,FALSE)),VLOOKUP(IF(E662="M","C"&amp;J662,"L"&amp;J662),'Classes Cup'!$A$2:$B$316,2,FALSE)))</f>
        <v/>
      </c>
      <c r="N662" s="37" t="str">
        <f>IF(M662="","",VLOOKUP(M662,'Classes Cup'!$D$2:$E$50,2,FALSE))</f>
        <v/>
      </c>
    </row>
    <row r="663" spans="1:14" customFormat="1">
      <c r="A663" s="40" t="str">
        <f t="shared" si="50"/>
        <v/>
      </c>
      <c r="B663" s="46"/>
      <c r="C663" s="38"/>
      <c r="D663" s="42"/>
      <c r="E663" s="38"/>
      <c r="F663" s="45"/>
      <c r="G663" s="46"/>
      <c r="H663" s="46"/>
      <c r="I663" s="28" t="str">
        <f t="shared" si="51"/>
        <v/>
      </c>
      <c r="J663" s="29" t="str">
        <f t="shared" si="53"/>
        <v/>
      </c>
      <c r="K663" s="47" t="str">
        <f t="shared" si="54"/>
        <v/>
      </c>
      <c r="L663" s="28" t="str">
        <f t="shared" si="52"/>
        <v>UEC</v>
      </c>
      <c r="M663" s="28" t="str">
        <f>IF(ISBLANK(F663),"",IF(ISBLANK(C663),IF(ISBLANK(D663),VLOOKUP(E663&amp;J663,'Classes Cup'!$A$2:$B$316,2,FALSE),VLOOKUP(E663&amp;I663,'Classes Cup'!$A$2:$B$316,2,FALSE)),VLOOKUP(IF(E663="M","C"&amp;J663,"L"&amp;J663),'Classes Cup'!$A$2:$B$316,2,FALSE)))</f>
        <v/>
      </c>
      <c r="N663" s="37" t="str">
        <f>IF(M663="","",VLOOKUP(M663,'Classes Cup'!$D$2:$E$50,2,FALSE))</f>
        <v/>
      </c>
    </row>
    <row r="664" spans="1:14" customFormat="1">
      <c r="A664" s="40" t="str">
        <f t="shared" si="50"/>
        <v/>
      </c>
      <c r="B664" s="46"/>
      <c r="C664" s="38"/>
      <c r="D664" s="42"/>
      <c r="E664" s="38"/>
      <c r="F664" s="45"/>
      <c r="G664" s="46"/>
      <c r="H664" s="46"/>
      <c r="I664" s="28" t="str">
        <f t="shared" si="51"/>
        <v/>
      </c>
      <c r="J664" s="29" t="str">
        <f t="shared" si="53"/>
        <v/>
      </c>
      <c r="K664" s="47" t="str">
        <f t="shared" si="54"/>
        <v/>
      </c>
      <c r="L664" s="28" t="str">
        <f t="shared" si="52"/>
        <v>UEC</v>
      </c>
      <c r="M664" s="28" t="str">
        <f>IF(ISBLANK(F664),"",IF(ISBLANK(C664),IF(ISBLANK(D664),VLOOKUP(E664&amp;J664,'Classes Cup'!$A$2:$B$316,2,FALSE),VLOOKUP(E664&amp;I664,'Classes Cup'!$A$2:$B$316,2,FALSE)),VLOOKUP(IF(E664="M","C"&amp;J664,"L"&amp;J664),'Classes Cup'!$A$2:$B$316,2,FALSE)))</f>
        <v/>
      </c>
      <c r="N664" s="37" t="str">
        <f>IF(M664="","",VLOOKUP(M664,'Classes Cup'!$D$2:$E$50,2,FALSE))</f>
        <v/>
      </c>
    </row>
    <row r="665" spans="1:14" customFormat="1">
      <c r="A665" s="40" t="str">
        <f t="shared" si="50"/>
        <v/>
      </c>
      <c r="B665" s="46"/>
      <c r="C665" s="38"/>
      <c r="D665" s="42"/>
      <c r="E665" s="38"/>
      <c r="F665" s="45"/>
      <c r="G665" s="46"/>
      <c r="H665" s="46"/>
      <c r="I665" s="28" t="str">
        <f t="shared" si="51"/>
        <v/>
      </c>
      <c r="J665" s="29" t="str">
        <f t="shared" si="53"/>
        <v/>
      </c>
      <c r="K665" s="47" t="str">
        <f t="shared" si="54"/>
        <v/>
      </c>
      <c r="L665" s="28" t="str">
        <f t="shared" si="52"/>
        <v>UEC</v>
      </c>
      <c r="M665" s="28" t="str">
        <f>IF(ISBLANK(F665),"",IF(ISBLANK(C665),IF(ISBLANK(D665),VLOOKUP(E665&amp;J665,'Classes Cup'!$A$2:$B$316,2,FALSE),VLOOKUP(E665&amp;I665,'Classes Cup'!$A$2:$B$316,2,FALSE)),VLOOKUP(IF(E665="M","C"&amp;J665,"L"&amp;J665),'Classes Cup'!$A$2:$B$316,2,FALSE)))</f>
        <v/>
      </c>
      <c r="N665" s="37" t="str">
        <f>IF(M665="","",VLOOKUP(M665,'Classes Cup'!$D$2:$E$50,2,FALSE))</f>
        <v/>
      </c>
    </row>
    <row r="666" spans="1:14" customFormat="1">
      <c r="A666" s="40" t="str">
        <f t="shared" si="50"/>
        <v/>
      </c>
      <c r="B666" s="46"/>
      <c r="C666" s="38"/>
      <c r="D666" s="42"/>
      <c r="E666" s="38"/>
      <c r="F666" s="45"/>
      <c r="G666" s="46"/>
      <c r="H666" s="46"/>
      <c r="I666" s="28" t="str">
        <f t="shared" si="51"/>
        <v/>
      </c>
      <c r="J666" s="29" t="str">
        <f t="shared" si="53"/>
        <v/>
      </c>
      <c r="K666" s="47" t="str">
        <f t="shared" si="54"/>
        <v/>
      </c>
      <c r="L666" s="28" t="str">
        <f t="shared" si="52"/>
        <v>UEC</v>
      </c>
      <c r="M666" s="28" t="str">
        <f>IF(ISBLANK(F666),"",IF(ISBLANK(C666),IF(ISBLANK(D666),VLOOKUP(E666&amp;J666,'Classes Cup'!$A$2:$B$316,2,FALSE),VLOOKUP(E666&amp;I666,'Classes Cup'!$A$2:$B$316,2,FALSE)),VLOOKUP(IF(E666="M","C"&amp;J666,"L"&amp;J666),'Classes Cup'!$A$2:$B$316,2,FALSE)))</f>
        <v/>
      </c>
      <c r="N666" s="37" t="str">
        <f>IF(M666="","",VLOOKUP(M666,'Classes Cup'!$D$2:$E$50,2,FALSE))</f>
        <v/>
      </c>
    </row>
    <row r="667" spans="1:14" customFormat="1">
      <c r="A667" s="40" t="str">
        <f t="shared" si="50"/>
        <v/>
      </c>
      <c r="B667" s="46"/>
      <c r="C667" s="38"/>
      <c r="D667" s="42"/>
      <c r="E667" s="38"/>
      <c r="F667" s="45"/>
      <c r="G667" s="46"/>
      <c r="H667" s="46"/>
      <c r="I667" s="28" t="str">
        <f t="shared" si="51"/>
        <v/>
      </c>
      <c r="J667" s="29" t="str">
        <f t="shared" si="53"/>
        <v/>
      </c>
      <c r="K667" s="47" t="str">
        <f t="shared" si="54"/>
        <v/>
      </c>
      <c r="L667" s="28" t="str">
        <f t="shared" si="52"/>
        <v>UEC</v>
      </c>
      <c r="M667" s="28" t="str">
        <f>IF(ISBLANK(F667),"",IF(ISBLANK(C667),IF(ISBLANK(D667),VLOOKUP(E667&amp;J667,'Classes Cup'!$A$2:$B$316,2,FALSE),VLOOKUP(E667&amp;I667,'Classes Cup'!$A$2:$B$316,2,FALSE)),VLOOKUP(IF(E667="M","C"&amp;J667,"L"&amp;J667),'Classes Cup'!$A$2:$B$316,2,FALSE)))</f>
        <v/>
      </c>
      <c r="N667" s="37" t="str">
        <f>IF(M667="","",VLOOKUP(M667,'Classes Cup'!$D$2:$E$50,2,FALSE))</f>
        <v/>
      </c>
    </row>
    <row r="668" spans="1:14" customFormat="1">
      <c r="A668" s="40" t="str">
        <f t="shared" si="50"/>
        <v/>
      </c>
      <c r="B668" s="46"/>
      <c r="C668" s="38"/>
      <c r="D668" s="42"/>
      <c r="E668" s="38"/>
      <c r="F668" s="45"/>
      <c r="G668" s="46"/>
      <c r="H668" s="46"/>
      <c r="I668" s="28" t="str">
        <f t="shared" si="51"/>
        <v/>
      </c>
      <c r="J668" s="29" t="str">
        <f t="shared" si="53"/>
        <v/>
      </c>
      <c r="K668" s="47" t="str">
        <f t="shared" si="54"/>
        <v/>
      </c>
      <c r="L668" s="28" t="str">
        <f t="shared" si="52"/>
        <v>UEC</v>
      </c>
      <c r="M668" s="28" t="str">
        <f>IF(ISBLANK(F668),"",IF(ISBLANK(C668),IF(ISBLANK(D668),VLOOKUP(E668&amp;J668,'Classes Cup'!$A$2:$B$316,2,FALSE),VLOOKUP(E668&amp;I668,'Classes Cup'!$A$2:$B$316,2,FALSE)),VLOOKUP(IF(E668="M","C"&amp;J668,"L"&amp;J668),'Classes Cup'!$A$2:$B$316,2,FALSE)))</f>
        <v/>
      </c>
      <c r="N668" s="37" t="str">
        <f>IF(M668="","",VLOOKUP(M668,'Classes Cup'!$D$2:$E$50,2,FALSE))</f>
        <v/>
      </c>
    </row>
    <row r="669" spans="1:14" customFormat="1">
      <c r="A669" s="40" t="str">
        <f t="shared" si="50"/>
        <v/>
      </c>
      <c r="B669" s="46"/>
      <c r="C669" s="38"/>
      <c r="D669" s="42"/>
      <c r="E669" s="38"/>
      <c r="F669" s="45"/>
      <c r="G669" s="46"/>
      <c r="H669" s="46"/>
      <c r="I669" s="28" t="str">
        <f t="shared" si="51"/>
        <v/>
      </c>
      <c r="J669" s="29" t="str">
        <f t="shared" si="53"/>
        <v/>
      </c>
      <c r="K669" s="47" t="str">
        <f t="shared" si="54"/>
        <v/>
      </c>
      <c r="L669" s="28" t="str">
        <f t="shared" si="52"/>
        <v>UEC</v>
      </c>
      <c r="M669" s="28" t="str">
        <f>IF(ISBLANK(F669),"",IF(ISBLANK(C669),IF(ISBLANK(D669),VLOOKUP(E669&amp;J669,'Classes Cup'!$A$2:$B$316,2,FALSE),VLOOKUP(E669&amp;I669,'Classes Cup'!$A$2:$B$316,2,FALSE)),VLOOKUP(IF(E669="M","C"&amp;J669,"L"&amp;J669),'Classes Cup'!$A$2:$B$316,2,FALSE)))</f>
        <v/>
      </c>
      <c r="N669" s="37" t="str">
        <f>IF(M669="","",VLOOKUP(M669,'Classes Cup'!$D$2:$E$50,2,FALSE))</f>
        <v/>
      </c>
    </row>
    <row r="670" spans="1:14" customFormat="1">
      <c r="A670" s="40" t="str">
        <f t="shared" si="50"/>
        <v/>
      </c>
      <c r="B670" s="46"/>
      <c r="C670" s="38"/>
      <c r="D670" s="42"/>
      <c r="E670" s="38"/>
      <c r="F670" s="45"/>
      <c r="G670" s="46"/>
      <c r="H670" s="46"/>
      <c r="I670" s="28" t="str">
        <f t="shared" si="51"/>
        <v/>
      </c>
      <c r="J670" s="29" t="str">
        <f t="shared" si="53"/>
        <v/>
      </c>
      <c r="K670" s="47" t="str">
        <f t="shared" si="54"/>
        <v/>
      </c>
      <c r="L670" s="28" t="str">
        <f t="shared" si="52"/>
        <v>UEC</v>
      </c>
      <c r="M670" s="28" t="str">
        <f>IF(ISBLANK(F670),"",IF(ISBLANK(C670),IF(ISBLANK(D670),VLOOKUP(E670&amp;J670,'Classes Cup'!$A$2:$B$316,2,FALSE),VLOOKUP(E670&amp;I670,'Classes Cup'!$A$2:$B$316,2,FALSE)),VLOOKUP(IF(E670="M","C"&amp;J670,"L"&amp;J670),'Classes Cup'!$A$2:$B$316,2,FALSE)))</f>
        <v/>
      </c>
      <c r="N670" s="37" t="str">
        <f>IF(M670="","",VLOOKUP(M670,'Classes Cup'!$D$2:$E$50,2,FALSE))</f>
        <v/>
      </c>
    </row>
    <row r="671" spans="1:14" customFormat="1">
      <c r="A671" s="40" t="str">
        <f t="shared" si="50"/>
        <v/>
      </c>
      <c r="B671" s="46"/>
      <c r="C671" s="38"/>
      <c r="D671" s="42"/>
      <c r="E671" s="38"/>
      <c r="F671" s="45"/>
      <c r="G671" s="46"/>
      <c r="H671" s="46"/>
      <c r="I671" s="28" t="str">
        <f t="shared" si="51"/>
        <v/>
      </c>
      <c r="J671" s="29" t="str">
        <f t="shared" si="53"/>
        <v/>
      </c>
      <c r="K671" s="47" t="str">
        <f t="shared" si="54"/>
        <v/>
      </c>
      <c r="L671" s="28" t="str">
        <f t="shared" si="52"/>
        <v>UEC</v>
      </c>
      <c r="M671" s="28" t="str">
        <f>IF(ISBLANK(F671),"",IF(ISBLANK(C671),IF(ISBLANK(D671),VLOOKUP(E671&amp;J671,'Classes Cup'!$A$2:$B$316,2,FALSE),VLOOKUP(E671&amp;I671,'Classes Cup'!$A$2:$B$316,2,FALSE)),VLOOKUP(IF(E671="M","C"&amp;J671,"L"&amp;J671),'Classes Cup'!$A$2:$B$316,2,FALSE)))</f>
        <v/>
      </c>
      <c r="N671" s="37" t="str">
        <f>IF(M671="","",VLOOKUP(M671,'Classes Cup'!$D$2:$E$50,2,FALSE))</f>
        <v/>
      </c>
    </row>
    <row r="672" spans="1:14" customFormat="1">
      <c r="A672" s="40" t="str">
        <f t="shared" si="50"/>
        <v/>
      </c>
      <c r="B672" s="46"/>
      <c r="C672" s="38"/>
      <c r="D672" s="42"/>
      <c r="E672" s="38"/>
      <c r="F672" s="45"/>
      <c r="G672" s="46"/>
      <c r="H672" s="46"/>
      <c r="I672" s="28" t="str">
        <f t="shared" si="51"/>
        <v/>
      </c>
      <c r="J672" s="29" t="str">
        <f t="shared" si="53"/>
        <v/>
      </c>
      <c r="K672" s="47" t="str">
        <f t="shared" si="54"/>
        <v/>
      </c>
      <c r="L672" s="28" t="str">
        <f t="shared" si="52"/>
        <v>UEC</v>
      </c>
      <c r="M672" s="28" t="str">
        <f>IF(ISBLANK(F672),"",IF(ISBLANK(C672),IF(ISBLANK(D672),VLOOKUP(E672&amp;J672,'Classes Cup'!$A$2:$B$316,2,FALSE),VLOOKUP(E672&amp;I672,'Classes Cup'!$A$2:$B$316,2,FALSE)),VLOOKUP(IF(E672="M","C"&amp;J672,"L"&amp;J672),'Classes Cup'!$A$2:$B$316,2,FALSE)))</f>
        <v/>
      </c>
      <c r="N672" s="37" t="str">
        <f>IF(M672="","",VLOOKUP(M672,'Classes Cup'!$D$2:$E$50,2,FALSE))</f>
        <v/>
      </c>
    </row>
    <row r="673" spans="1:14" customFormat="1">
      <c r="A673" s="40" t="str">
        <f t="shared" si="50"/>
        <v/>
      </c>
      <c r="B673" s="46"/>
      <c r="C673" s="38"/>
      <c r="D673" s="42"/>
      <c r="E673" s="38"/>
      <c r="F673" s="45"/>
      <c r="G673" s="46"/>
      <c r="H673" s="46"/>
      <c r="I673" s="28" t="str">
        <f t="shared" si="51"/>
        <v/>
      </c>
      <c r="J673" s="29" t="str">
        <f t="shared" si="53"/>
        <v/>
      </c>
      <c r="K673" s="47" t="str">
        <f t="shared" si="54"/>
        <v/>
      </c>
      <c r="L673" s="28" t="str">
        <f t="shared" si="52"/>
        <v>UEC</v>
      </c>
      <c r="M673" s="28" t="str">
        <f>IF(ISBLANK(F673),"",IF(ISBLANK(C673),IF(ISBLANK(D673),VLOOKUP(E673&amp;J673,'Classes Cup'!$A$2:$B$316,2,FALSE),VLOOKUP(E673&amp;I673,'Classes Cup'!$A$2:$B$316,2,FALSE)),VLOOKUP(IF(E673="M","C"&amp;J673,"L"&amp;J673),'Classes Cup'!$A$2:$B$316,2,FALSE)))</f>
        <v/>
      </c>
      <c r="N673" s="37" t="str">
        <f>IF(M673="","",VLOOKUP(M673,'Classes Cup'!$D$2:$E$50,2,FALSE))</f>
        <v/>
      </c>
    </row>
    <row r="674" spans="1:14" customFormat="1">
      <c r="A674" s="40" t="str">
        <f t="shared" si="50"/>
        <v/>
      </c>
      <c r="B674" s="46"/>
      <c r="C674" s="38"/>
      <c r="D674" s="42"/>
      <c r="E674" s="38"/>
      <c r="F674" s="45"/>
      <c r="G674" s="46"/>
      <c r="H674" s="46"/>
      <c r="I674" s="28" t="str">
        <f t="shared" si="51"/>
        <v/>
      </c>
      <c r="J674" s="29" t="str">
        <f t="shared" si="53"/>
        <v/>
      </c>
      <c r="K674" s="47" t="str">
        <f t="shared" si="54"/>
        <v/>
      </c>
      <c r="L674" s="28" t="str">
        <f t="shared" si="52"/>
        <v>UEC</v>
      </c>
      <c r="M674" s="28" t="str">
        <f>IF(ISBLANK(F674),"",IF(ISBLANK(C674),IF(ISBLANK(D674),VLOOKUP(E674&amp;J674,'Classes Cup'!$A$2:$B$316,2,FALSE),VLOOKUP(E674&amp;I674,'Classes Cup'!$A$2:$B$316,2,FALSE)),VLOOKUP(IF(E674="M","C"&amp;J674,"L"&amp;J674),'Classes Cup'!$A$2:$B$316,2,FALSE)))</f>
        <v/>
      </c>
      <c r="N674" s="37" t="str">
        <f>IF(M674="","",VLOOKUP(M674,'Classes Cup'!$D$2:$E$50,2,FALSE))</f>
        <v/>
      </c>
    </row>
    <row r="675" spans="1:14" customFormat="1">
      <c r="A675" s="40" t="str">
        <f t="shared" si="50"/>
        <v/>
      </c>
      <c r="B675" s="46"/>
      <c r="C675" s="38"/>
      <c r="D675" s="42"/>
      <c r="E675" s="38"/>
      <c r="F675" s="45"/>
      <c r="G675" s="46"/>
      <c r="H675" s="46"/>
      <c r="I675" s="28" t="str">
        <f t="shared" si="51"/>
        <v/>
      </c>
      <c r="J675" s="29" t="str">
        <f t="shared" si="53"/>
        <v/>
      </c>
      <c r="K675" s="47" t="str">
        <f t="shared" si="54"/>
        <v/>
      </c>
      <c r="L675" s="28" t="str">
        <f t="shared" si="52"/>
        <v>UEC</v>
      </c>
      <c r="M675" s="28" t="str">
        <f>IF(ISBLANK(F675),"",IF(ISBLANK(C675),IF(ISBLANK(D675),VLOOKUP(E675&amp;J675,'Classes Cup'!$A$2:$B$316,2,FALSE),VLOOKUP(E675&amp;I675,'Classes Cup'!$A$2:$B$316,2,FALSE)),VLOOKUP(IF(E675="M","C"&amp;J675,"L"&amp;J675),'Classes Cup'!$A$2:$B$316,2,FALSE)))</f>
        <v/>
      </c>
      <c r="N675" s="37" t="str">
        <f>IF(M675="","",VLOOKUP(M675,'Classes Cup'!$D$2:$E$50,2,FALSE))</f>
        <v/>
      </c>
    </row>
    <row r="676" spans="1:14" customFormat="1">
      <c r="A676" s="40" t="str">
        <f t="shared" si="50"/>
        <v/>
      </c>
      <c r="B676" s="46"/>
      <c r="C676" s="38"/>
      <c r="D676" s="42"/>
      <c r="E676" s="38"/>
      <c r="F676" s="45"/>
      <c r="G676" s="46"/>
      <c r="H676" s="46"/>
      <c r="I676" s="28" t="str">
        <f t="shared" si="51"/>
        <v/>
      </c>
      <c r="J676" s="29" t="str">
        <f t="shared" si="53"/>
        <v/>
      </c>
      <c r="K676" s="47" t="str">
        <f t="shared" si="54"/>
        <v/>
      </c>
      <c r="L676" s="28" t="str">
        <f t="shared" si="52"/>
        <v>UEC</v>
      </c>
      <c r="M676" s="28" t="str">
        <f>IF(ISBLANK(F676),"",IF(ISBLANK(C676),IF(ISBLANK(D676),VLOOKUP(E676&amp;J676,'Classes Cup'!$A$2:$B$316,2,FALSE),VLOOKUP(E676&amp;I676,'Classes Cup'!$A$2:$B$316,2,FALSE)),VLOOKUP(IF(E676="M","C"&amp;J676,"L"&amp;J676),'Classes Cup'!$A$2:$B$316,2,FALSE)))</f>
        <v/>
      </c>
      <c r="N676" s="37" t="str">
        <f>IF(M676="","",VLOOKUP(M676,'Classes Cup'!$D$2:$E$50,2,FALSE))</f>
        <v/>
      </c>
    </row>
    <row r="677" spans="1:14" customFormat="1">
      <c r="A677" s="40" t="str">
        <f t="shared" si="50"/>
        <v/>
      </c>
      <c r="B677" s="46"/>
      <c r="C677" s="38"/>
      <c r="D677" s="42"/>
      <c r="E677" s="38"/>
      <c r="F677" s="45"/>
      <c r="G677" s="46"/>
      <c r="H677" s="46"/>
      <c r="I677" s="28" t="str">
        <f t="shared" si="51"/>
        <v/>
      </c>
      <c r="J677" s="29" t="str">
        <f t="shared" si="53"/>
        <v/>
      </c>
      <c r="K677" s="47" t="str">
        <f t="shared" si="54"/>
        <v/>
      </c>
      <c r="L677" s="28" t="str">
        <f t="shared" si="52"/>
        <v>UEC</v>
      </c>
      <c r="M677" s="28" t="str">
        <f>IF(ISBLANK(F677),"",IF(ISBLANK(C677),IF(ISBLANK(D677),VLOOKUP(E677&amp;J677,'Classes Cup'!$A$2:$B$316,2,FALSE),VLOOKUP(E677&amp;I677,'Classes Cup'!$A$2:$B$316,2,FALSE)),VLOOKUP(IF(E677="M","C"&amp;J677,"L"&amp;J677),'Classes Cup'!$A$2:$B$316,2,FALSE)))</f>
        <v/>
      </c>
      <c r="N677" s="37" t="str">
        <f>IF(M677="","",VLOOKUP(M677,'Classes Cup'!$D$2:$E$50,2,FALSE))</f>
        <v/>
      </c>
    </row>
    <row r="678" spans="1:14" customFormat="1">
      <c r="A678" s="40" t="str">
        <f t="shared" si="50"/>
        <v/>
      </c>
      <c r="B678" s="46"/>
      <c r="C678" s="38"/>
      <c r="D678" s="42"/>
      <c r="E678" s="38"/>
      <c r="F678" s="45"/>
      <c r="G678" s="46"/>
      <c r="H678" s="46"/>
      <c r="I678" s="28" t="str">
        <f t="shared" si="51"/>
        <v/>
      </c>
      <c r="J678" s="29" t="str">
        <f t="shared" si="53"/>
        <v/>
      </c>
      <c r="K678" s="47" t="str">
        <f t="shared" si="54"/>
        <v/>
      </c>
      <c r="L678" s="28" t="str">
        <f t="shared" si="52"/>
        <v>UEC</v>
      </c>
      <c r="M678" s="28" t="str">
        <f>IF(ISBLANK(F678),"",IF(ISBLANK(C678),IF(ISBLANK(D678),VLOOKUP(E678&amp;J678,'Classes Cup'!$A$2:$B$316,2,FALSE),VLOOKUP(E678&amp;I678,'Classes Cup'!$A$2:$B$316,2,FALSE)),VLOOKUP(IF(E678="M","C"&amp;J678,"L"&amp;J678),'Classes Cup'!$A$2:$B$316,2,FALSE)))</f>
        <v/>
      </c>
      <c r="N678" s="37" t="str">
        <f>IF(M678="","",VLOOKUP(M678,'Classes Cup'!$D$2:$E$50,2,FALSE))</f>
        <v/>
      </c>
    </row>
    <row r="679" spans="1:14" customFormat="1">
      <c r="A679" s="40" t="str">
        <f t="shared" si="50"/>
        <v/>
      </c>
      <c r="B679" s="46"/>
      <c r="C679" s="38"/>
      <c r="D679" s="42"/>
      <c r="E679" s="38"/>
      <c r="F679" s="45"/>
      <c r="G679" s="46"/>
      <c r="H679" s="46"/>
      <c r="I679" s="28" t="str">
        <f t="shared" si="51"/>
        <v/>
      </c>
      <c r="J679" s="29" t="str">
        <f t="shared" si="53"/>
        <v/>
      </c>
      <c r="K679" s="47" t="str">
        <f t="shared" si="54"/>
        <v/>
      </c>
      <c r="L679" s="28" t="str">
        <f t="shared" si="52"/>
        <v>UEC</v>
      </c>
      <c r="M679" s="28" t="str">
        <f>IF(ISBLANK(F679),"",IF(ISBLANK(C679),IF(ISBLANK(D679),VLOOKUP(E679&amp;J679,'Classes Cup'!$A$2:$B$316,2,FALSE),VLOOKUP(E679&amp;I679,'Classes Cup'!$A$2:$B$316,2,FALSE)),VLOOKUP(IF(E679="M","C"&amp;J679,"L"&amp;J679),'Classes Cup'!$A$2:$B$316,2,FALSE)))</f>
        <v/>
      </c>
      <c r="N679" s="37" t="str">
        <f>IF(M679="","",VLOOKUP(M679,'Classes Cup'!$D$2:$E$50,2,FALSE))</f>
        <v/>
      </c>
    </row>
    <row r="680" spans="1:14" customFormat="1">
      <c r="A680" s="40" t="str">
        <f t="shared" si="50"/>
        <v/>
      </c>
      <c r="B680" s="46"/>
      <c r="C680" s="38"/>
      <c r="D680" s="42"/>
      <c r="E680" s="38"/>
      <c r="F680" s="45"/>
      <c r="G680" s="46"/>
      <c r="H680" s="46"/>
      <c r="I680" s="28" t="str">
        <f t="shared" si="51"/>
        <v/>
      </c>
      <c r="J680" s="29" t="str">
        <f t="shared" si="53"/>
        <v/>
      </c>
      <c r="K680" s="47" t="str">
        <f t="shared" si="54"/>
        <v/>
      </c>
      <c r="L680" s="28" t="str">
        <f t="shared" si="52"/>
        <v>UEC</v>
      </c>
      <c r="M680" s="28" t="str">
        <f>IF(ISBLANK(F680),"",IF(ISBLANK(C680),IF(ISBLANK(D680),VLOOKUP(E680&amp;J680,'Classes Cup'!$A$2:$B$316,2,FALSE),VLOOKUP(E680&amp;I680,'Classes Cup'!$A$2:$B$316,2,FALSE)),VLOOKUP(IF(E680="M","C"&amp;J680,"L"&amp;J680),'Classes Cup'!$A$2:$B$316,2,FALSE)))</f>
        <v/>
      </c>
      <c r="N680" s="37" t="str">
        <f>IF(M680="","",VLOOKUP(M680,'Classes Cup'!$D$2:$E$50,2,FALSE))</f>
        <v/>
      </c>
    </row>
    <row r="681" spans="1:14" customFormat="1">
      <c r="A681" s="40" t="str">
        <f t="shared" si="50"/>
        <v/>
      </c>
      <c r="B681" s="46"/>
      <c r="C681" s="38"/>
      <c r="D681" s="42"/>
      <c r="E681" s="38"/>
      <c r="F681" s="45"/>
      <c r="G681" s="46"/>
      <c r="H681" s="46"/>
      <c r="I681" s="28" t="str">
        <f t="shared" si="51"/>
        <v/>
      </c>
      <c r="J681" s="29" t="str">
        <f t="shared" si="53"/>
        <v/>
      </c>
      <c r="K681" s="47" t="str">
        <f t="shared" si="54"/>
        <v/>
      </c>
      <c r="L681" s="28" t="str">
        <f t="shared" si="52"/>
        <v>UEC</v>
      </c>
      <c r="M681" s="28" t="str">
        <f>IF(ISBLANK(F681),"",IF(ISBLANK(C681),IF(ISBLANK(D681),VLOOKUP(E681&amp;J681,'Classes Cup'!$A$2:$B$316,2,FALSE),VLOOKUP(E681&amp;I681,'Classes Cup'!$A$2:$B$316,2,FALSE)),VLOOKUP(IF(E681="M","C"&amp;J681,"L"&amp;J681),'Classes Cup'!$A$2:$B$316,2,FALSE)))</f>
        <v/>
      </c>
      <c r="N681" s="37" t="str">
        <f>IF(M681="","",VLOOKUP(M681,'Classes Cup'!$D$2:$E$50,2,FALSE))</f>
        <v/>
      </c>
    </row>
    <row r="682" spans="1:14" customFormat="1">
      <c r="A682" s="40" t="str">
        <f t="shared" si="50"/>
        <v/>
      </c>
      <c r="B682" s="46"/>
      <c r="C682" s="38"/>
      <c r="D682" s="42"/>
      <c r="E682" s="38"/>
      <c r="F682" s="45"/>
      <c r="G682" s="46"/>
      <c r="H682" s="46"/>
      <c r="I682" s="28" t="str">
        <f t="shared" si="51"/>
        <v/>
      </c>
      <c r="J682" s="29" t="str">
        <f t="shared" si="53"/>
        <v/>
      </c>
      <c r="K682" s="47" t="str">
        <f t="shared" si="54"/>
        <v/>
      </c>
      <c r="L682" s="28" t="str">
        <f t="shared" si="52"/>
        <v>UEC</v>
      </c>
      <c r="M682" s="28" t="str">
        <f>IF(ISBLANK(F682),"",IF(ISBLANK(C682),IF(ISBLANK(D682),VLOOKUP(E682&amp;J682,'Classes Cup'!$A$2:$B$316,2,FALSE),VLOOKUP(E682&amp;I682,'Classes Cup'!$A$2:$B$316,2,FALSE)),VLOOKUP(IF(E682="M","C"&amp;J682,"L"&amp;J682),'Classes Cup'!$A$2:$B$316,2,FALSE)))</f>
        <v/>
      </c>
      <c r="N682" s="37" t="str">
        <f>IF(M682="","",VLOOKUP(M682,'Classes Cup'!$D$2:$E$50,2,FALSE))</f>
        <v/>
      </c>
    </row>
    <row r="683" spans="1:14" customFormat="1">
      <c r="A683" s="40" t="str">
        <f t="shared" si="50"/>
        <v/>
      </c>
      <c r="B683" s="46"/>
      <c r="C683" s="38"/>
      <c r="D683" s="42"/>
      <c r="E683" s="38"/>
      <c r="F683" s="45"/>
      <c r="G683" s="46"/>
      <c r="H683" s="46"/>
      <c r="I683" s="28" t="str">
        <f t="shared" si="51"/>
        <v/>
      </c>
      <c r="J683" s="29" t="str">
        <f t="shared" si="53"/>
        <v/>
      </c>
      <c r="K683" s="47" t="str">
        <f t="shared" si="54"/>
        <v/>
      </c>
      <c r="L683" s="28" t="str">
        <f t="shared" si="52"/>
        <v>UEC</v>
      </c>
      <c r="M683" s="28" t="str">
        <f>IF(ISBLANK(F683),"",IF(ISBLANK(C683),IF(ISBLANK(D683),VLOOKUP(E683&amp;J683,'Classes Cup'!$A$2:$B$316,2,FALSE),VLOOKUP(E683&amp;I683,'Classes Cup'!$A$2:$B$316,2,FALSE)),VLOOKUP(IF(E683="M","C"&amp;J683,"L"&amp;J683),'Classes Cup'!$A$2:$B$316,2,FALSE)))</f>
        <v/>
      </c>
      <c r="N683" s="37" t="str">
        <f>IF(M683="","",VLOOKUP(M683,'Classes Cup'!$D$2:$E$50,2,FALSE))</f>
        <v/>
      </c>
    </row>
    <row r="684" spans="1:14" customFormat="1">
      <c r="A684" s="40" t="str">
        <f t="shared" si="50"/>
        <v/>
      </c>
      <c r="B684" s="46"/>
      <c r="C684" s="38"/>
      <c r="D684" s="42"/>
      <c r="E684" s="38"/>
      <c r="F684" s="45"/>
      <c r="G684" s="46"/>
      <c r="H684" s="46"/>
      <c r="I684" s="28" t="str">
        <f t="shared" si="51"/>
        <v/>
      </c>
      <c r="J684" s="29" t="str">
        <f t="shared" si="53"/>
        <v/>
      </c>
      <c r="K684" s="47" t="str">
        <f t="shared" si="54"/>
        <v/>
      </c>
      <c r="L684" s="28" t="str">
        <f t="shared" si="52"/>
        <v>UEC</v>
      </c>
      <c r="M684" s="28" t="str">
        <f>IF(ISBLANK(F684),"",IF(ISBLANK(C684),IF(ISBLANK(D684),VLOOKUP(E684&amp;J684,'Classes Cup'!$A$2:$B$316,2,FALSE),VLOOKUP(E684&amp;I684,'Classes Cup'!$A$2:$B$316,2,FALSE)),VLOOKUP(IF(E684="M","C"&amp;J684,"L"&amp;J684),'Classes Cup'!$A$2:$B$316,2,FALSE)))</f>
        <v/>
      </c>
      <c r="N684" s="37" t="str">
        <f>IF(M684="","",VLOOKUP(M684,'Classes Cup'!$D$2:$E$50,2,FALSE))</f>
        <v/>
      </c>
    </row>
    <row r="685" spans="1:14" customFormat="1">
      <c r="A685" s="40" t="str">
        <f t="shared" si="50"/>
        <v/>
      </c>
      <c r="B685" s="46"/>
      <c r="C685" s="38"/>
      <c r="D685" s="42"/>
      <c r="E685" s="38"/>
      <c r="F685" s="45"/>
      <c r="G685" s="46"/>
      <c r="H685" s="46"/>
      <c r="I685" s="28" t="str">
        <f t="shared" si="51"/>
        <v/>
      </c>
      <c r="J685" s="29" t="str">
        <f t="shared" si="53"/>
        <v/>
      </c>
      <c r="K685" s="47" t="str">
        <f t="shared" si="54"/>
        <v/>
      </c>
      <c r="L685" s="28" t="str">
        <f t="shared" si="52"/>
        <v>UEC</v>
      </c>
      <c r="M685" s="28" t="str">
        <f>IF(ISBLANK(F685),"",IF(ISBLANK(C685),IF(ISBLANK(D685),VLOOKUP(E685&amp;J685,'Classes Cup'!$A$2:$B$316,2,FALSE),VLOOKUP(E685&amp;I685,'Classes Cup'!$A$2:$B$316,2,FALSE)),VLOOKUP(IF(E685="M","C"&amp;J685,"L"&amp;J685),'Classes Cup'!$A$2:$B$316,2,FALSE)))</f>
        <v/>
      </c>
      <c r="N685" s="37" t="str">
        <f>IF(M685="","",VLOOKUP(M685,'Classes Cup'!$D$2:$E$50,2,FALSE))</f>
        <v/>
      </c>
    </row>
    <row r="686" spans="1:14" customFormat="1">
      <c r="A686" s="40" t="str">
        <f t="shared" si="50"/>
        <v/>
      </c>
      <c r="B686" s="46"/>
      <c r="C686" s="38"/>
      <c r="D686" s="42"/>
      <c r="E686" s="38"/>
      <c r="F686" s="45"/>
      <c r="G686" s="46"/>
      <c r="H686" s="46"/>
      <c r="I686" s="28" t="str">
        <f t="shared" si="51"/>
        <v/>
      </c>
      <c r="J686" s="29" t="str">
        <f t="shared" si="53"/>
        <v/>
      </c>
      <c r="K686" s="47" t="str">
        <f t="shared" si="54"/>
        <v/>
      </c>
      <c r="L686" s="28" t="str">
        <f t="shared" si="52"/>
        <v>UEC</v>
      </c>
      <c r="M686" s="28" t="str">
        <f>IF(ISBLANK(F686),"",IF(ISBLANK(C686),IF(ISBLANK(D686),VLOOKUP(E686&amp;J686,'Classes Cup'!$A$2:$B$316,2,FALSE),VLOOKUP(E686&amp;I686,'Classes Cup'!$A$2:$B$316,2,FALSE)),VLOOKUP(IF(E686="M","C"&amp;J686,"L"&amp;J686),'Classes Cup'!$A$2:$B$316,2,FALSE)))</f>
        <v/>
      </c>
      <c r="N686" s="37" t="str">
        <f>IF(M686="","",VLOOKUP(M686,'Classes Cup'!$D$2:$E$50,2,FALSE))</f>
        <v/>
      </c>
    </row>
    <row r="687" spans="1:14" customFormat="1">
      <c r="A687" s="40" t="str">
        <f t="shared" si="50"/>
        <v/>
      </c>
      <c r="B687" s="46"/>
      <c r="C687" s="38"/>
      <c r="D687" s="42"/>
      <c r="E687" s="38"/>
      <c r="F687" s="45"/>
      <c r="G687" s="46"/>
      <c r="H687" s="46"/>
      <c r="I687" s="28" t="str">
        <f t="shared" si="51"/>
        <v/>
      </c>
      <c r="J687" s="29" t="str">
        <f t="shared" si="53"/>
        <v/>
      </c>
      <c r="K687" s="47" t="str">
        <f t="shared" si="54"/>
        <v/>
      </c>
      <c r="L687" s="28" t="str">
        <f t="shared" si="52"/>
        <v>UEC</v>
      </c>
      <c r="M687" s="28" t="str">
        <f>IF(ISBLANK(F687),"",IF(ISBLANK(C687),IF(ISBLANK(D687),VLOOKUP(E687&amp;J687,'Classes Cup'!$A$2:$B$316,2,FALSE),VLOOKUP(E687&amp;I687,'Classes Cup'!$A$2:$B$316,2,FALSE)),VLOOKUP(IF(E687="M","C"&amp;J687,"L"&amp;J687),'Classes Cup'!$A$2:$B$316,2,FALSE)))</f>
        <v/>
      </c>
      <c r="N687" s="37" t="str">
        <f>IF(M687="","",VLOOKUP(M687,'Classes Cup'!$D$2:$E$50,2,FALSE))</f>
        <v/>
      </c>
    </row>
    <row r="688" spans="1:14" customFormat="1">
      <c r="A688" s="40" t="str">
        <f t="shared" si="50"/>
        <v/>
      </c>
      <c r="B688" s="46"/>
      <c r="C688" s="38"/>
      <c r="D688" s="42"/>
      <c r="E688" s="38"/>
      <c r="F688" s="45"/>
      <c r="G688" s="46"/>
      <c r="H688" s="46"/>
      <c r="I688" s="28" t="str">
        <f t="shared" si="51"/>
        <v/>
      </c>
      <c r="J688" s="29" t="str">
        <f t="shared" si="53"/>
        <v/>
      </c>
      <c r="K688" s="47" t="str">
        <f t="shared" si="54"/>
        <v/>
      </c>
      <c r="L688" s="28" t="str">
        <f t="shared" si="52"/>
        <v>UEC</v>
      </c>
      <c r="M688" s="28" t="str">
        <f>IF(ISBLANK(F688),"",IF(ISBLANK(C688),IF(ISBLANK(D688),VLOOKUP(E688&amp;J688,'Classes Cup'!$A$2:$B$316,2,FALSE),VLOOKUP(E688&amp;I688,'Classes Cup'!$A$2:$B$316,2,FALSE)),VLOOKUP(IF(E688="M","C"&amp;J688,"L"&amp;J688),'Classes Cup'!$A$2:$B$316,2,FALSE)))</f>
        <v/>
      </c>
      <c r="N688" s="37" t="str">
        <f>IF(M688="","",VLOOKUP(M688,'Classes Cup'!$D$2:$E$50,2,FALSE))</f>
        <v/>
      </c>
    </row>
    <row r="689" spans="1:14" customFormat="1">
      <c r="A689" s="40" t="str">
        <f t="shared" si="50"/>
        <v/>
      </c>
      <c r="B689" s="46"/>
      <c r="C689" s="38"/>
      <c r="D689" s="42"/>
      <c r="E689" s="38"/>
      <c r="F689" s="45"/>
      <c r="G689" s="46"/>
      <c r="H689" s="46"/>
      <c r="I689" s="28" t="str">
        <f t="shared" si="51"/>
        <v/>
      </c>
      <c r="J689" s="29" t="str">
        <f t="shared" si="53"/>
        <v/>
      </c>
      <c r="K689" s="47" t="str">
        <f t="shared" si="54"/>
        <v/>
      </c>
      <c r="L689" s="28" t="str">
        <f t="shared" si="52"/>
        <v>UEC</v>
      </c>
      <c r="M689" s="28" t="str">
        <f>IF(ISBLANK(F689),"",IF(ISBLANK(C689),IF(ISBLANK(D689),VLOOKUP(E689&amp;J689,'Classes Cup'!$A$2:$B$316,2,FALSE),VLOOKUP(E689&amp;I689,'Classes Cup'!$A$2:$B$316,2,FALSE)),VLOOKUP(IF(E689="M","C"&amp;J689,"L"&amp;J689),'Classes Cup'!$A$2:$B$316,2,FALSE)))</f>
        <v/>
      </c>
      <c r="N689" s="37" t="str">
        <f>IF(M689="","",VLOOKUP(M689,'Classes Cup'!$D$2:$E$50,2,FALSE))</f>
        <v/>
      </c>
    </row>
    <row r="690" spans="1:14" customFormat="1">
      <c r="A690" s="40" t="str">
        <f t="shared" si="50"/>
        <v/>
      </c>
      <c r="B690" s="46"/>
      <c r="C690" s="38"/>
      <c r="D690" s="42"/>
      <c r="E690" s="38"/>
      <c r="F690" s="45"/>
      <c r="G690" s="46"/>
      <c r="H690" s="46"/>
      <c r="I690" s="28" t="str">
        <f t="shared" si="51"/>
        <v/>
      </c>
      <c r="J690" s="29" t="str">
        <f t="shared" si="53"/>
        <v/>
      </c>
      <c r="K690" s="47" t="str">
        <f t="shared" si="54"/>
        <v/>
      </c>
      <c r="L690" s="28" t="str">
        <f t="shared" si="52"/>
        <v>UEC</v>
      </c>
      <c r="M690" s="28" t="str">
        <f>IF(ISBLANK(F690),"",IF(ISBLANK(C690),IF(ISBLANK(D690),VLOOKUP(E690&amp;J690,'Classes Cup'!$A$2:$B$316,2,FALSE),VLOOKUP(E690&amp;I690,'Classes Cup'!$A$2:$B$316,2,FALSE)),VLOOKUP(IF(E690="M","C"&amp;J690,"L"&amp;J690),'Classes Cup'!$A$2:$B$316,2,FALSE)))</f>
        <v/>
      </c>
      <c r="N690" s="37" t="str">
        <f>IF(M690="","",VLOOKUP(M690,'Classes Cup'!$D$2:$E$50,2,FALSE))</f>
        <v/>
      </c>
    </row>
    <row r="691" spans="1:14" customFormat="1">
      <c r="A691" s="40" t="str">
        <f t="shared" si="50"/>
        <v/>
      </c>
      <c r="B691" s="46"/>
      <c r="C691" s="38"/>
      <c r="D691" s="42"/>
      <c r="E691" s="38"/>
      <c r="F691" s="45"/>
      <c r="G691" s="46"/>
      <c r="H691" s="46"/>
      <c r="I691" s="28" t="str">
        <f t="shared" si="51"/>
        <v/>
      </c>
      <c r="J691" s="29" t="str">
        <f t="shared" si="53"/>
        <v/>
      </c>
      <c r="K691" s="47" t="str">
        <f t="shared" si="54"/>
        <v/>
      </c>
      <c r="L691" s="28" t="str">
        <f t="shared" si="52"/>
        <v>UEC</v>
      </c>
      <c r="M691" s="28" t="str">
        <f>IF(ISBLANK(F691),"",IF(ISBLANK(C691),IF(ISBLANK(D691),VLOOKUP(E691&amp;J691,'Classes Cup'!$A$2:$B$316,2,FALSE),VLOOKUP(E691&amp;I691,'Classes Cup'!$A$2:$B$316,2,FALSE)),VLOOKUP(IF(E691="M","C"&amp;J691,"L"&amp;J691),'Classes Cup'!$A$2:$B$316,2,FALSE)))</f>
        <v/>
      </c>
      <c r="N691" s="37" t="str">
        <f>IF(M691="","",VLOOKUP(M691,'Classes Cup'!$D$2:$E$50,2,FALSE))</f>
        <v/>
      </c>
    </row>
    <row r="692" spans="1:14" customFormat="1">
      <c r="A692" s="40" t="str">
        <f t="shared" si="50"/>
        <v/>
      </c>
      <c r="B692" s="46"/>
      <c r="C692" s="38"/>
      <c r="D692" s="42"/>
      <c r="E692" s="38"/>
      <c r="F692" s="45"/>
      <c r="G692" s="46"/>
      <c r="H692" s="46"/>
      <c r="I692" s="28" t="str">
        <f t="shared" si="51"/>
        <v/>
      </c>
      <c r="J692" s="29" t="str">
        <f t="shared" si="53"/>
        <v/>
      </c>
      <c r="K692" s="47" t="str">
        <f t="shared" si="54"/>
        <v/>
      </c>
      <c r="L692" s="28" t="str">
        <f t="shared" si="52"/>
        <v>UEC</v>
      </c>
      <c r="M692" s="28" t="str">
        <f>IF(ISBLANK(F692),"",IF(ISBLANK(C692),IF(ISBLANK(D692),VLOOKUP(E692&amp;J692,'Classes Cup'!$A$2:$B$316,2,FALSE),VLOOKUP(E692&amp;I692,'Classes Cup'!$A$2:$B$316,2,FALSE)),VLOOKUP(IF(E692="M","C"&amp;J692,"L"&amp;J692),'Classes Cup'!$A$2:$B$316,2,FALSE)))</f>
        <v/>
      </c>
      <c r="N692" s="37" t="str">
        <f>IF(M692="","",VLOOKUP(M692,'Classes Cup'!$D$2:$E$50,2,FALSE))</f>
        <v/>
      </c>
    </row>
    <row r="693" spans="1:14" customFormat="1">
      <c r="A693" s="40" t="str">
        <f t="shared" si="50"/>
        <v/>
      </c>
      <c r="B693" s="46"/>
      <c r="C693" s="38"/>
      <c r="D693" s="42"/>
      <c r="E693" s="38"/>
      <c r="F693" s="45"/>
      <c r="G693" s="46"/>
      <c r="H693" s="46"/>
      <c r="I693" s="28" t="str">
        <f t="shared" si="51"/>
        <v/>
      </c>
      <c r="J693" s="29" t="str">
        <f t="shared" si="53"/>
        <v/>
      </c>
      <c r="K693" s="47" t="str">
        <f t="shared" si="54"/>
        <v/>
      </c>
      <c r="L693" s="28" t="str">
        <f t="shared" si="52"/>
        <v>UEC</v>
      </c>
      <c r="M693" s="28" t="str">
        <f>IF(ISBLANK(F693),"",IF(ISBLANK(C693),IF(ISBLANK(D693),VLOOKUP(E693&amp;J693,'Classes Cup'!$A$2:$B$316,2,FALSE),VLOOKUP(E693&amp;I693,'Classes Cup'!$A$2:$B$316,2,FALSE)),VLOOKUP(IF(E693="M","C"&amp;J693,"L"&amp;J693),'Classes Cup'!$A$2:$B$316,2,FALSE)))</f>
        <v/>
      </c>
      <c r="N693" s="37" t="str">
        <f>IF(M693="","",VLOOKUP(M693,'Classes Cup'!$D$2:$E$50,2,FALSE))</f>
        <v/>
      </c>
    </row>
    <row r="694" spans="1:14" customFormat="1">
      <c r="A694" s="40" t="str">
        <f t="shared" si="50"/>
        <v/>
      </c>
      <c r="B694" s="46"/>
      <c r="C694" s="38"/>
      <c r="D694" s="42"/>
      <c r="E694" s="38"/>
      <c r="F694" s="45"/>
      <c r="G694" s="46"/>
      <c r="H694" s="46"/>
      <c r="I694" s="28" t="str">
        <f t="shared" si="51"/>
        <v/>
      </c>
      <c r="J694" s="29" t="str">
        <f t="shared" si="53"/>
        <v/>
      </c>
      <c r="K694" s="47" t="str">
        <f t="shared" si="54"/>
        <v/>
      </c>
      <c r="L694" s="28" t="str">
        <f t="shared" si="52"/>
        <v>UEC</v>
      </c>
      <c r="M694" s="28" t="str">
        <f>IF(ISBLANK(F694),"",IF(ISBLANK(C694),IF(ISBLANK(D694),VLOOKUP(E694&amp;J694,'Classes Cup'!$A$2:$B$316,2,FALSE),VLOOKUP(E694&amp;I694,'Classes Cup'!$A$2:$B$316,2,FALSE)),VLOOKUP(IF(E694="M","C"&amp;J694,"L"&amp;J694),'Classes Cup'!$A$2:$B$316,2,FALSE)))</f>
        <v/>
      </c>
      <c r="N694" s="37" t="str">
        <f>IF(M694="","",VLOOKUP(M694,'Classes Cup'!$D$2:$E$50,2,FALSE))</f>
        <v/>
      </c>
    </row>
    <row r="695" spans="1:14" customFormat="1">
      <c r="A695" s="40" t="str">
        <f t="shared" si="50"/>
        <v/>
      </c>
      <c r="B695" s="46"/>
      <c r="C695" s="38"/>
      <c r="D695" s="42"/>
      <c r="E695" s="38"/>
      <c r="F695" s="45"/>
      <c r="G695" s="46"/>
      <c r="H695" s="46"/>
      <c r="I695" s="28" t="str">
        <f t="shared" si="51"/>
        <v/>
      </c>
      <c r="J695" s="29" t="str">
        <f t="shared" si="53"/>
        <v/>
      </c>
      <c r="K695" s="47" t="str">
        <f t="shared" si="54"/>
        <v/>
      </c>
      <c r="L695" s="28" t="str">
        <f t="shared" si="52"/>
        <v>UEC</v>
      </c>
      <c r="M695" s="28" t="str">
        <f>IF(ISBLANK(F695),"",IF(ISBLANK(C695),IF(ISBLANK(D695),VLOOKUP(E695&amp;J695,'Classes Cup'!$A$2:$B$316,2,FALSE),VLOOKUP(E695&amp;I695,'Classes Cup'!$A$2:$B$316,2,FALSE)),VLOOKUP(IF(E695="M","C"&amp;J695,"L"&amp;J695),'Classes Cup'!$A$2:$B$316,2,FALSE)))</f>
        <v/>
      </c>
      <c r="N695" s="37" t="str">
        <f>IF(M695="","",VLOOKUP(M695,'Classes Cup'!$D$2:$E$50,2,FALSE))</f>
        <v/>
      </c>
    </row>
    <row r="696" spans="1:14" customFormat="1">
      <c r="A696" s="40" t="str">
        <f t="shared" si="50"/>
        <v/>
      </c>
      <c r="B696" s="46"/>
      <c r="C696" s="38"/>
      <c r="D696" s="42"/>
      <c r="E696" s="38"/>
      <c r="F696" s="45"/>
      <c r="G696" s="46"/>
      <c r="H696" s="46"/>
      <c r="I696" s="28" t="str">
        <f t="shared" si="51"/>
        <v/>
      </c>
      <c r="J696" s="29" t="str">
        <f t="shared" si="53"/>
        <v/>
      </c>
      <c r="K696" s="47" t="str">
        <f t="shared" si="54"/>
        <v/>
      </c>
      <c r="L696" s="28" t="str">
        <f t="shared" si="52"/>
        <v>UEC</v>
      </c>
      <c r="M696" s="28" t="str">
        <f>IF(ISBLANK(F696),"",IF(ISBLANK(C696),IF(ISBLANK(D696),VLOOKUP(E696&amp;J696,'Classes Cup'!$A$2:$B$316,2,FALSE),VLOOKUP(E696&amp;I696,'Classes Cup'!$A$2:$B$316,2,FALSE)),VLOOKUP(IF(E696="M","C"&amp;J696,"L"&amp;J696),'Classes Cup'!$A$2:$B$316,2,FALSE)))</f>
        <v/>
      </c>
      <c r="N696" s="37" t="str">
        <f>IF(M696="","",VLOOKUP(M696,'Classes Cup'!$D$2:$E$50,2,FALSE))</f>
        <v/>
      </c>
    </row>
    <row r="697" spans="1:14" customFormat="1">
      <c r="A697" s="40" t="str">
        <f t="shared" si="50"/>
        <v/>
      </c>
      <c r="B697" s="46"/>
      <c r="C697" s="38"/>
      <c r="D697" s="42"/>
      <c r="E697" s="38"/>
      <c r="F697" s="45"/>
      <c r="G697" s="46"/>
      <c r="H697" s="46"/>
      <c r="I697" s="28" t="str">
        <f t="shared" si="51"/>
        <v/>
      </c>
      <c r="J697" s="29" t="str">
        <f t="shared" si="53"/>
        <v/>
      </c>
      <c r="K697" s="47" t="str">
        <f t="shared" si="54"/>
        <v/>
      </c>
      <c r="L697" s="28" t="str">
        <f t="shared" si="52"/>
        <v>UEC</v>
      </c>
      <c r="M697" s="28" t="str">
        <f>IF(ISBLANK(F697),"",IF(ISBLANK(C697),IF(ISBLANK(D697),VLOOKUP(E697&amp;J697,'Classes Cup'!$A$2:$B$316,2,FALSE),VLOOKUP(E697&amp;I697,'Classes Cup'!$A$2:$B$316,2,FALSE)),VLOOKUP(IF(E697="M","C"&amp;J697,"L"&amp;J697),'Classes Cup'!$A$2:$B$316,2,FALSE)))</f>
        <v/>
      </c>
      <c r="N697" s="37" t="str">
        <f>IF(M697="","",VLOOKUP(M697,'Classes Cup'!$D$2:$E$50,2,FALSE))</f>
        <v/>
      </c>
    </row>
    <row r="698" spans="1:14" customFormat="1">
      <c r="A698" s="40" t="str">
        <f t="shared" si="50"/>
        <v/>
      </c>
      <c r="B698" s="46"/>
      <c r="C698" s="38"/>
      <c r="D698" s="42"/>
      <c r="E698" s="38"/>
      <c r="F698" s="45"/>
      <c r="G698" s="46"/>
      <c r="H698" s="46"/>
      <c r="I698" s="28" t="str">
        <f t="shared" si="51"/>
        <v/>
      </c>
      <c r="J698" s="29" t="str">
        <f t="shared" si="53"/>
        <v/>
      </c>
      <c r="K698" s="47" t="str">
        <f t="shared" si="54"/>
        <v/>
      </c>
      <c r="L698" s="28" t="str">
        <f t="shared" si="52"/>
        <v>UEC</v>
      </c>
      <c r="M698" s="28" t="str">
        <f>IF(ISBLANK(F698),"",IF(ISBLANK(C698),IF(ISBLANK(D698),VLOOKUP(E698&amp;J698,'Classes Cup'!$A$2:$B$316,2,FALSE),VLOOKUP(E698&amp;I698,'Classes Cup'!$A$2:$B$316,2,FALSE)),VLOOKUP(IF(E698="M","C"&amp;J698,"L"&amp;J698),'Classes Cup'!$A$2:$B$316,2,FALSE)))</f>
        <v/>
      </c>
      <c r="N698" s="37" t="str">
        <f>IF(M698="","",VLOOKUP(M698,'Classes Cup'!$D$2:$E$50,2,FALSE))</f>
        <v/>
      </c>
    </row>
    <row r="699" spans="1:14" customFormat="1">
      <c r="A699" s="40" t="str">
        <f t="shared" si="50"/>
        <v/>
      </c>
      <c r="B699" s="46"/>
      <c r="C699" s="38"/>
      <c r="D699" s="42"/>
      <c r="E699" s="38"/>
      <c r="F699" s="45"/>
      <c r="G699" s="46"/>
      <c r="H699" s="46"/>
      <c r="I699" s="28" t="str">
        <f t="shared" si="51"/>
        <v/>
      </c>
      <c r="J699" s="29" t="str">
        <f t="shared" si="53"/>
        <v/>
      </c>
      <c r="K699" s="47" t="str">
        <f t="shared" si="54"/>
        <v/>
      </c>
      <c r="L699" s="28" t="str">
        <f t="shared" si="52"/>
        <v>UEC</v>
      </c>
      <c r="M699" s="28" t="str">
        <f>IF(ISBLANK(F699),"",IF(ISBLANK(C699),IF(ISBLANK(D699),VLOOKUP(E699&amp;J699,'Classes Cup'!$A$2:$B$316,2,FALSE),VLOOKUP(E699&amp;I699,'Classes Cup'!$A$2:$B$316,2,FALSE)),VLOOKUP(IF(E699="M","C"&amp;J699,"L"&amp;J699),'Classes Cup'!$A$2:$B$316,2,FALSE)))</f>
        <v/>
      </c>
      <c r="N699" s="37" t="str">
        <f>IF(M699="","",VLOOKUP(M699,'Classes Cup'!$D$2:$E$50,2,FALSE))</f>
        <v/>
      </c>
    </row>
    <row r="700" spans="1:14" customFormat="1">
      <c r="A700" s="40" t="str">
        <f t="shared" si="50"/>
        <v/>
      </c>
      <c r="B700" s="46"/>
      <c r="C700" s="38"/>
      <c r="D700" s="42"/>
      <c r="E700" s="38"/>
      <c r="F700" s="45"/>
      <c r="G700" s="46"/>
      <c r="H700" s="46"/>
      <c r="I700" s="28" t="str">
        <f t="shared" si="51"/>
        <v/>
      </c>
      <c r="J700" s="29" t="str">
        <f t="shared" si="53"/>
        <v/>
      </c>
      <c r="K700" s="47" t="str">
        <f t="shared" si="54"/>
        <v/>
      </c>
      <c r="L700" s="28" t="str">
        <f t="shared" si="52"/>
        <v>UEC</v>
      </c>
      <c r="M700" s="28" t="str">
        <f>IF(ISBLANK(F700),"",IF(ISBLANK(C700),IF(ISBLANK(D700),VLOOKUP(E700&amp;J700,'Classes Cup'!$A$2:$B$316,2,FALSE),VLOOKUP(E700&amp;I700,'Classes Cup'!$A$2:$B$316,2,FALSE)),VLOOKUP(IF(E700="M","C"&amp;J700,"L"&amp;J700),'Classes Cup'!$A$2:$B$316,2,FALSE)))</f>
        <v/>
      </c>
      <c r="N700" s="37" t="str">
        <f>IF(M700="","",VLOOKUP(M700,'Classes Cup'!$D$2:$E$50,2,FALSE))</f>
        <v/>
      </c>
    </row>
    <row r="701" spans="1:14" customFormat="1">
      <c r="A701" s="40" t="str">
        <f t="shared" si="50"/>
        <v/>
      </c>
      <c r="B701" s="46"/>
      <c r="C701" s="38"/>
      <c r="D701" s="42"/>
      <c r="E701" s="38"/>
      <c r="F701" s="45"/>
      <c r="G701" s="46"/>
      <c r="H701" s="46"/>
      <c r="I701" s="28" t="str">
        <f t="shared" si="51"/>
        <v/>
      </c>
      <c r="J701" s="29" t="str">
        <f t="shared" si="53"/>
        <v/>
      </c>
      <c r="K701" s="47" t="str">
        <f t="shared" si="54"/>
        <v/>
      </c>
      <c r="L701" s="28" t="str">
        <f t="shared" si="52"/>
        <v>UEC</v>
      </c>
      <c r="M701" s="28" t="str">
        <f>IF(ISBLANK(F701),"",IF(ISBLANK(C701),IF(ISBLANK(D701),VLOOKUP(E701&amp;J701,'Classes Cup'!$A$2:$B$316,2,FALSE),VLOOKUP(E701&amp;I701,'Classes Cup'!$A$2:$B$316,2,FALSE)),VLOOKUP(IF(E701="M","C"&amp;J701,"L"&amp;J701),'Classes Cup'!$A$2:$B$316,2,FALSE)))</f>
        <v/>
      </c>
      <c r="N701" s="37" t="str">
        <f>IF(M701="","",VLOOKUP(M701,'Classes Cup'!$D$2:$E$50,2,FALSE))</f>
        <v/>
      </c>
    </row>
    <row r="702" spans="1:14" customFormat="1">
      <c r="A702" s="40" t="str">
        <f t="shared" si="50"/>
        <v/>
      </c>
      <c r="B702" s="46"/>
      <c r="C702" s="38"/>
      <c r="D702" s="42"/>
      <c r="E702" s="38"/>
      <c r="F702" s="45"/>
      <c r="G702" s="46"/>
      <c r="H702" s="46"/>
      <c r="I702" s="28" t="str">
        <f t="shared" si="51"/>
        <v/>
      </c>
      <c r="J702" s="29" t="str">
        <f t="shared" si="53"/>
        <v/>
      </c>
      <c r="K702" s="47" t="str">
        <f t="shared" si="54"/>
        <v/>
      </c>
      <c r="L702" s="28" t="str">
        <f t="shared" si="52"/>
        <v>UEC</v>
      </c>
      <c r="M702" s="28" t="str">
        <f>IF(ISBLANK(F702),"",IF(ISBLANK(C702),IF(ISBLANK(D702),VLOOKUP(E702&amp;J702,'Classes Cup'!$A$2:$B$316,2,FALSE),VLOOKUP(E702&amp;I702,'Classes Cup'!$A$2:$B$316,2,FALSE)),VLOOKUP(IF(E702="M","C"&amp;J702,"L"&amp;J702),'Classes Cup'!$A$2:$B$316,2,FALSE)))</f>
        <v/>
      </c>
      <c r="N702" s="37" t="str">
        <f>IF(M702="","",VLOOKUP(M702,'Classes Cup'!$D$2:$E$50,2,FALSE))</f>
        <v/>
      </c>
    </row>
    <row r="703" spans="1:14" customFormat="1">
      <c r="A703" s="40" t="str">
        <f t="shared" si="50"/>
        <v/>
      </c>
      <c r="B703" s="46"/>
      <c r="C703" s="38"/>
      <c r="D703" s="42"/>
      <c r="E703" s="38"/>
      <c r="F703" s="45"/>
      <c r="G703" s="46"/>
      <c r="H703" s="46"/>
      <c r="I703" s="28" t="str">
        <f t="shared" si="51"/>
        <v/>
      </c>
      <c r="J703" s="29" t="str">
        <f t="shared" si="53"/>
        <v/>
      </c>
      <c r="K703" s="47" t="str">
        <f t="shared" si="54"/>
        <v/>
      </c>
      <c r="L703" s="28" t="str">
        <f t="shared" si="52"/>
        <v>UEC</v>
      </c>
      <c r="M703" s="28" t="str">
        <f>IF(ISBLANK(F703),"",IF(ISBLANK(C703),IF(ISBLANK(D703),VLOOKUP(E703&amp;J703,'Classes Cup'!$A$2:$B$316,2,FALSE),VLOOKUP(E703&amp;I703,'Classes Cup'!$A$2:$B$316,2,FALSE)),VLOOKUP(IF(E703="M","C"&amp;J703,"L"&amp;J703),'Classes Cup'!$A$2:$B$316,2,FALSE)))</f>
        <v/>
      </c>
      <c r="N703" s="37" t="str">
        <f>IF(M703="","",VLOOKUP(M703,'Classes Cup'!$D$2:$E$50,2,FALSE))</f>
        <v/>
      </c>
    </row>
    <row r="704" spans="1:14" customFormat="1">
      <c r="A704" s="40" t="str">
        <f t="shared" si="50"/>
        <v/>
      </c>
      <c r="B704" s="46"/>
      <c r="C704" s="38"/>
      <c r="D704" s="42"/>
      <c r="E704" s="38"/>
      <c r="F704" s="45"/>
      <c r="G704" s="46"/>
      <c r="H704" s="46"/>
      <c r="I704" s="28" t="str">
        <f t="shared" si="51"/>
        <v/>
      </c>
      <c r="J704" s="29" t="str">
        <f t="shared" si="53"/>
        <v/>
      </c>
      <c r="K704" s="47" t="str">
        <f t="shared" si="54"/>
        <v/>
      </c>
      <c r="L704" s="28" t="str">
        <f t="shared" si="52"/>
        <v>UEC</v>
      </c>
      <c r="M704" s="28" t="str">
        <f>IF(ISBLANK(F704),"",IF(ISBLANK(C704),IF(ISBLANK(D704),VLOOKUP(E704&amp;J704,'Classes Cup'!$A$2:$B$316,2,FALSE),VLOOKUP(E704&amp;I704,'Classes Cup'!$A$2:$B$316,2,FALSE)),VLOOKUP(IF(E704="M","C"&amp;J704,"L"&amp;J704),'Classes Cup'!$A$2:$B$316,2,FALSE)))</f>
        <v/>
      </c>
      <c r="N704" s="37" t="str">
        <f>IF(M704="","",VLOOKUP(M704,'Classes Cup'!$D$2:$E$50,2,FALSE))</f>
        <v/>
      </c>
    </row>
    <row r="705" spans="1:14" customFormat="1">
      <c r="A705" s="40" t="str">
        <f t="shared" si="50"/>
        <v/>
      </c>
      <c r="B705" s="46"/>
      <c r="C705" s="38"/>
      <c r="D705" s="42"/>
      <c r="E705" s="38"/>
      <c r="F705" s="45"/>
      <c r="G705" s="46"/>
      <c r="H705" s="46"/>
      <c r="I705" s="28" t="str">
        <f t="shared" si="51"/>
        <v/>
      </c>
      <c r="J705" s="29" t="str">
        <f t="shared" si="53"/>
        <v/>
      </c>
      <c r="K705" s="47" t="str">
        <f t="shared" si="54"/>
        <v/>
      </c>
      <c r="L705" s="28" t="str">
        <f t="shared" si="52"/>
        <v>UEC</v>
      </c>
      <c r="M705" s="28" t="str">
        <f>IF(ISBLANK(F705),"",IF(ISBLANK(C705),IF(ISBLANK(D705),VLOOKUP(E705&amp;J705,'Classes Cup'!$A$2:$B$316,2,FALSE),VLOOKUP(E705&amp;I705,'Classes Cup'!$A$2:$B$316,2,FALSE)),VLOOKUP(IF(E705="M","C"&amp;J705,"L"&amp;J705),'Classes Cup'!$A$2:$B$316,2,FALSE)))</f>
        <v/>
      </c>
      <c r="N705" s="37" t="str">
        <f>IF(M705="","",VLOOKUP(M705,'Classes Cup'!$D$2:$E$50,2,FALSE))</f>
        <v/>
      </c>
    </row>
    <row r="706" spans="1:14" customFormat="1">
      <c r="A706" s="40" t="str">
        <f t="shared" si="50"/>
        <v/>
      </c>
      <c r="B706" s="46"/>
      <c r="C706" s="38"/>
      <c r="D706" s="42"/>
      <c r="E706" s="38"/>
      <c r="F706" s="45"/>
      <c r="G706" s="46"/>
      <c r="H706" s="46"/>
      <c r="I706" s="28" t="str">
        <f t="shared" si="51"/>
        <v/>
      </c>
      <c r="J706" s="29" t="str">
        <f t="shared" si="53"/>
        <v/>
      </c>
      <c r="K706" s="47" t="str">
        <f t="shared" si="54"/>
        <v/>
      </c>
      <c r="L706" s="28" t="str">
        <f t="shared" si="52"/>
        <v>UEC</v>
      </c>
      <c r="M706" s="28" t="str">
        <f>IF(ISBLANK(F706),"",IF(ISBLANK(C706),IF(ISBLANK(D706),VLOOKUP(E706&amp;J706,'Classes Cup'!$A$2:$B$316,2,FALSE),VLOOKUP(E706&amp;I706,'Classes Cup'!$A$2:$B$316,2,FALSE)),VLOOKUP(IF(E706="M","C"&amp;J706,"L"&amp;J706),'Classes Cup'!$A$2:$B$316,2,FALSE)))</f>
        <v/>
      </c>
      <c r="N706" s="37" t="str">
        <f>IF(M706="","",VLOOKUP(M706,'Classes Cup'!$D$2:$E$50,2,FALSE))</f>
        <v/>
      </c>
    </row>
    <row r="707" spans="1:14" customFormat="1">
      <c r="A707" s="40" t="str">
        <f t="shared" si="50"/>
        <v/>
      </c>
      <c r="B707" s="46"/>
      <c r="C707" s="38"/>
      <c r="D707" s="42"/>
      <c r="E707" s="38"/>
      <c r="F707" s="45"/>
      <c r="G707" s="46"/>
      <c r="H707" s="46"/>
      <c r="I707" s="28" t="str">
        <f t="shared" si="51"/>
        <v/>
      </c>
      <c r="J707" s="29" t="str">
        <f t="shared" si="53"/>
        <v/>
      </c>
      <c r="K707" s="47" t="str">
        <f t="shared" si="54"/>
        <v/>
      </c>
      <c r="L707" s="28" t="str">
        <f t="shared" si="52"/>
        <v>UEC</v>
      </c>
      <c r="M707" s="28" t="str">
        <f>IF(ISBLANK(F707),"",IF(ISBLANK(C707),IF(ISBLANK(D707),VLOOKUP(E707&amp;J707,'Classes Cup'!$A$2:$B$316,2,FALSE),VLOOKUP(E707&amp;I707,'Classes Cup'!$A$2:$B$316,2,FALSE)),VLOOKUP(IF(E707="M","C"&amp;J707,"L"&amp;J707),'Classes Cup'!$A$2:$B$316,2,FALSE)))</f>
        <v/>
      </c>
      <c r="N707" s="37" t="str">
        <f>IF(M707="","",VLOOKUP(M707,'Classes Cup'!$D$2:$E$50,2,FALSE))</f>
        <v/>
      </c>
    </row>
    <row r="708" spans="1:14" customFormat="1">
      <c r="A708" s="40" t="str">
        <f t="shared" si="50"/>
        <v/>
      </c>
      <c r="B708" s="46"/>
      <c r="C708" s="38"/>
      <c r="D708" s="42"/>
      <c r="E708" s="38"/>
      <c r="F708" s="45"/>
      <c r="G708" s="46"/>
      <c r="H708" s="46"/>
      <c r="I708" s="28" t="str">
        <f t="shared" si="51"/>
        <v/>
      </c>
      <c r="J708" s="29" t="str">
        <f t="shared" si="53"/>
        <v/>
      </c>
      <c r="K708" s="47" t="str">
        <f t="shared" si="54"/>
        <v/>
      </c>
      <c r="L708" s="28" t="str">
        <f t="shared" si="52"/>
        <v>UEC</v>
      </c>
      <c r="M708" s="28" t="str">
        <f>IF(ISBLANK(F708),"",IF(ISBLANK(C708),IF(ISBLANK(D708),VLOOKUP(E708&amp;J708,'Classes Cup'!$A$2:$B$316,2,FALSE),VLOOKUP(E708&amp;I708,'Classes Cup'!$A$2:$B$316,2,FALSE)),VLOOKUP(IF(E708="M","C"&amp;J708,"L"&amp;J708),'Classes Cup'!$A$2:$B$316,2,FALSE)))</f>
        <v/>
      </c>
      <c r="N708" s="37" t="str">
        <f>IF(M708="","",VLOOKUP(M708,'Classes Cup'!$D$2:$E$50,2,FALSE))</f>
        <v/>
      </c>
    </row>
    <row r="709" spans="1:14" customFormat="1">
      <c r="A709" s="40" t="str">
        <f t="shared" si="50"/>
        <v/>
      </c>
      <c r="B709" s="46"/>
      <c r="C709" s="38"/>
      <c r="D709" s="42"/>
      <c r="E709" s="38"/>
      <c r="F709" s="45"/>
      <c r="G709" s="46"/>
      <c r="H709" s="46"/>
      <c r="I709" s="28" t="str">
        <f t="shared" si="51"/>
        <v/>
      </c>
      <c r="J709" s="29" t="str">
        <f t="shared" si="53"/>
        <v/>
      </c>
      <c r="K709" s="47" t="str">
        <f t="shared" si="54"/>
        <v/>
      </c>
      <c r="L709" s="28" t="str">
        <f t="shared" si="52"/>
        <v>UEC</v>
      </c>
      <c r="M709" s="28" t="str">
        <f>IF(ISBLANK(F709),"",IF(ISBLANK(C709),IF(ISBLANK(D709),VLOOKUP(E709&amp;J709,'Classes Cup'!$A$2:$B$316,2,FALSE),VLOOKUP(E709&amp;I709,'Classes Cup'!$A$2:$B$316,2,FALSE)),VLOOKUP(IF(E709="M","C"&amp;J709,"L"&amp;J709),'Classes Cup'!$A$2:$B$316,2,FALSE)))</f>
        <v/>
      </c>
      <c r="N709" s="37" t="str">
        <f>IF(M709="","",VLOOKUP(M709,'Classes Cup'!$D$2:$E$50,2,FALSE))</f>
        <v/>
      </c>
    </row>
    <row r="710" spans="1:14" customFormat="1">
      <c r="A710" s="40" t="str">
        <f t="shared" si="50"/>
        <v/>
      </c>
      <c r="B710" s="46"/>
      <c r="C710" s="38"/>
      <c r="D710" s="42"/>
      <c r="E710" s="38"/>
      <c r="F710" s="45"/>
      <c r="G710" s="46"/>
      <c r="H710" s="46"/>
      <c r="I710" s="28" t="str">
        <f t="shared" si="51"/>
        <v/>
      </c>
      <c r="J710" s="29" t="str">
        <f t="shared" si="53"/>
        <v/>
      </c>
      <c r="K710" s="47" t="str">
        <f t="shared" si="54"/>
        <v/>
      </c>
      <c r="L710" s="28" t="str">
        <f t="shared" si="52"/>
        <v>UEC</v>
      </c>
      <c r="M710" s="28" t="str">
        <f>IF(ISBLANK(F710),"",IF(ISBLANK(C710),IF(ISBLANK(D710),VLOOKUP(E710&amp;J710,'Classes Cup'!$A$2:$B$316,2,FALSE),VLOOKUP(E710&amp;I710,'Classes Cup'!$A$2:$B$316,2,FALSE)),VLOOKUP(IF(E710="M","C"&amp;J710,"L"&amp;J710),'Classes Cup'!$A$2:$B$316,2,FALSE)))</f>
        <v/>
      </c>
      <c r="N710" s="37" t="str">
        <f>IF(M710="","",VLOOKUP(M710,'Classes Cup'!$D$2:$E$50,2,FALSE))</f>
        <v/>
      </c>
    </row>
    <row r="711" spans="1:14" customFormat="1">
      <c r="A711" s="40" t="str">
        <f t="shared" si="50"/>
        <v/>
      </c>
      <c r="B711" s="46"/>
      <c r="C711" s="38"/>
      <c r="D711" s="42"/>
      <c r="E711" s="38"/>
      <c r="F711" s="45"/>
      <c r="G711" s="46"/>
      <c r="H711" s="46"/>
      <c r="I711" s="28" t="str">
        <f t="shared" si="51"/>
        <v/>
      </c>
      <c r="J711" s="29" t="str">
        <f t="shared" si="53"/>
        <v/>
      </c>
      <c r="K711" s="47" t="str">
        <f t="shared" si="54"/>
        <v/>
      </c>
      <c r="L711" s="28" t="str">
        <f t="shared" si="52"/>
        <v>UEC</v>
      </c>
      <c r="M711" s="28" t="str">
        <f>IF(ISBLANK(F711),"",IF(ISBLANK(C711),IF(ISBLANK(D711),VLOOKUP(E711&amp;J711,'Classes Cup'!$A$2:$B$316,2,FALSE),VLOOKUP(E711&amp;I711,'Classes Cup'!$A$2:$B$316,2,FALSE)),VLOOKUP(IF(E711="M","C"&amp;J711,"L"&amp;J711),'Classes Cup'!$A$2:$B$316,2,FALSE)))</f>
        <v/>
      </c>
      <c r="N711" s="37" t="str">
        <f>IF(M711="","",VLOOKUP(M711,'Classes Cup'!$D$2:$E$50,2,FALSE))</f>
        <v/>
      </c>
    </row>
    <row r="712" spans="1:14" customFormat="1">
      <c r="A712" s="40" t="str">
        <f t="shared" si="50"/>
        <v/>
      </c>
      <c r="B712" s="46"/>
      <c r="C712" s="38"/>
      <c r="D712" s="42"/>
      <c r="E712" s="38"/>
      <c r="F712" s="45"/>
      <c r="G712" s="46"/>
      <c r="H712" s="46"/>
      <c r="I712" s="28" t="str">
        <f t="shared" si="51"/>
        <v/>
      </c>
      <c r="J712" s="29" t="str">
        <f t="shared" si="53"/>
        <v/>
      </c>
      <c r="K712" s="47" t="str">
        <f t="shared" si="54"/>
        <v/>
      </c>
      <c r="L712" s="28" t="str">
        <f t="shared" si="52"/>
        <v>UEC</v>
      </c>
      <c r="M712" s="28" t="str">
        <f>IF(ISBLANK(F712),"",IF(ISBLANK(C712),IF(ISBLANK(D712),VLOOKUP(E712&amp;J712,'Classes Cup'!$A$2:$B$316,2,FALSE),VLOOKUP(E712&amp;I712,'Classes Cup'!$A$2:$B$316,2,FALSE)),VLOOKUP(IF(E712="M","C"&amp;J712,"L"&amp;J712),'Classes Cup'!$A$2:$B$316,2,FALSE)))</f>
        <v/>
      </c>
      <c r="N712" s="37" t="str">
        <f>IF(M712="","",VLOOKUP(M712,'Classes Cup'!$D$2:$E$50,2,FALSE))</f>
        <v/>
      </c>
    </row>
    <row r="713" spans="1:14" customFormat="1">
      <c r="A713" s="40" t="str">
        <f t="shared" si="50"/>
        <v/>
      </c>
      <c r="B713" s="46"/>
      <c r="C713" s="38"/>
      <c r="D713" s="42"/>
      <c r="E713" s="38"/>
      <c r="F713" s="45"/>
      <c r="G713" s="46"/>
      <c r="H713" s="46"/>
      <c r="I713" s="28" t="str">
        <f t="shared" si="51"/>
        <v/>
      </c>
      <c r="J713" s="29" t="str">
        <f t="shared" si="53"/>
        <v/>
      </c>
      <c r="K713" s="47" t="str">
        <f t="shared" si="54"/>
        <v/>
      </c>
      <c r="L713" s="28" t="str">
        <f t="shared" si="52"/>
        <v>UEC</v>
      </c>
      <c r="M713" s="28" t="str">
        <f>IF(ISBLANK(F713),"",IF(ISBLANK(C713),IF(ISBLANK(D713),VLOOKUP(E713&amp;J713,'Classes Cup'!$A$2:$B$316,2,FALSE),VLOOKUP(E713&amp;I713,'Classes Cup'!$A$2:$B$316,2,FALSE)),VLOOKUP(IF(E713="M","C"&amp;J713,"L"&amp;J713),'Classes Cup'!$A$2:$B$316,2,FALSE)))</f>
        <v/>
      </c>
      <c r="N713" s="37" t="str">
        <f>IF(M713="","",VLOOKUP(M713,'Classes Cup'!$D$2:$E$50,2,FALSE))</f>
        <v/>
      </c>
    </row>
    <row r="714" spans="1:14" customFormat="1">
      <c r="A714" s="40" t="str">
        <f t="shared" si="50"/>
        <v/>
      </c>
      <c r="B714" s="46"/>
      <c r="C714" s="38"/>
      <c r="D714" s="42"/>
      <c r="E714" s="38"/>
      <c r="F714" s="45"/>
      <c r="G714" s="46"/>
      <c r="H714" s="46"/>
      <c r="I714" s="28" t="str">
        <f t="shared" si="51"/>
        <v/>
      </c>
      <c r="J714" s="29" t="str">
        <f t="shared" si="53"/>
        <v/>
      </c>
      <c r="K714" s="47" t="str">
        <f t="shared" si="54"/>
        <v/>
      </c>
      <c r="L714" s="28" t="str">
        <f t="shared" si="52"/>
        <v>UEC</v>
      </c>
      <c r="M714" s="28" t="str">
        <f>IF(ISBLANK(F714),"",IF(ISBLANK(C714),IF(ISBLANK(D714),VLOOKUP(E714&amp;J714,'Classes Cup'!$A$2:$B$316,2,FALSE),VLOOKUP(E714&amp;I714,'Classes Cup'!$A$2:$B$316,2,FALSE)),VLOOKUP(IF(E714="M","C"&amp;J714,"L"&amp;J714),'Classes Cup'!$A$2:$B$316,2,FALSE)))</f>
        <v/>
      </c>
      <c r="N714" s="37" t="str">
        <f>IF(M714="","",VLOOKUP(M714,'Classes Cup'!$D$2:$E$50,2,FALSE))</f>
        <v/>
      </c>
    </row>
    <row r="715" spans="1:14" customFormat="1">
      <c r="A715" s="40" t="str">
        <f t="shared" si="50"/>
        <v/>
      </c>
      <c r="B715" s="46"/>
      <c r="C715" s="38"/>
      <c r="D715" s="42"/>
      <c r="E715" s="38"/>
      <c r="F715" s="45"/>
      <c r="G715" s="46"/>
      <c r="H715" s="46"/>
      <c r="I715" s="28" t="str">
        <f t="shared" si="51"/>
        <v/>
      </c>
      <c r="J715" s="29" t="str">
        <f t="shared" si="53"/>
        <v/>
      </c>
      <c r="K715" s="47" t="str">
        <f t="shared" si="54"/>
        <v/>
      </c>
      <c r="L715" s="28" t="str">
        <f t="shared" si="52"/>
        <v>UEC</v>
      </c>
      <c r="M715" s="28" t="str">
        <f>IF(ISBLANK(F715),"",IF(ISBLANK(C715),IF(ISBLANK(D715),VLOOKUP(E715&amp;J715,'Classes Cup'!$A$2:$B$316,2,FALSE),VLOOKUP(E715&amp;I715,'Classes Cup'!$A$2:$B$316,2,FALSE)),VLOOKUP(IF(E715="M","C"&amp;J715,"L"&amp;J715),'Classes Cup'!$A$2:$B$316,2,FALSE)))</f>
        <v/>
      </c>
      <c r="N715" s="37" t="str">
        <f>IF(M715="","",VLOOKUP(M715,'Classes Cup'!$D$2:$E$50,2,FALSE))</f>
        <v/>
      </c>
    </row>
    <row r="716" spans="1:14" customFormat="1">
      <c r="A716" s="40" t="str">
        <f t="shared" ref="A716:A779" si="55">IF(ISBLANK(F716),"",ROW(A715)-10)</f>
        <v/>
      </c>
      <c r="B716" s="46"/>
      <c r="C716" s="38"/>
      <c r="D716" s="42"/>
      <c r="E716" s="38"/>
      <c r="F716" s="45"/>
      <c r="G716" s="46"/>
      <c r="H716" s="46"/>
      <c r="I716" s="28" t="str">
        <f t="shared" ref="I716:I779" si="56">IF(AND(D716="x",ISBLANK(C716)),IF($J$10-YEAR(F716)&gt;=19,"E",IF($J$10-YEAR(F716)&gt;=17,"J","")),"")</f>
        <v/>
      </c>
      <c r="J716" s="29" t="str">
        <f t="shared" si="53"/>
        <v/>
      </c>
      <c r="K716" s="47" t="str">
        <f t="shared" si="54"/>
        <v/>
      </c>
      <c r="L716" s="28" t="str">
        <f t="shared" ref="L716:L779" si="57">$F$10</f>
        <v>UEC</v>
      </c>
      <c r="M716" s="28" t="str">
        <f>IF(ISBLANK(F716),"",IF(ISBLANK(C716),IF(ISBLANK(D716),VLOOKUP(E716&amp;J716,'Classes Cup'!$A$2:$B$316,2,FALSE),VLOOKUP(E716&amp;I716,'Classes Cup'!$A$2:$B$316,2,FALSE)),VLOOKUP(IF(E716="M","C"&amp;J716,"L"&amp;J716),'Classes Cup'!$A$2:$B$316,2,FALSE)))</f>
        <v/>
      </c>
      <c r="N716" s="37" t="str">
        <f>IF(M716="","",VLOOKUP(M716,'Classes Cup'!$D$2:$E$50,2,FALSE))</f>
        <v/>
      </c>
    </row>
    <row r="717" spans="1:14" customFormat="1">
      <c r="A717" s="40" t="str">
        <f t="shared" si="55"/>
        <v/>
      </c>
      <c r="B717" s="46"/>
      <c r="C717" s="38"/>
      <c r="D717" s="42"/>
      <c r="E717" s="38"/>
      <c r="F717" s="45"/>
      <c r="G717" s="46"/>
      <c r="H717" s="46"/>
      <c r="I717" s="28" t="str">
        <f t="shared" si="56"/>
        <v/>
      </c>
      <c r="J717" s="29" t="str">
        <f t="shared" ref="J717:J780" si="58">IF(ISBLANK(F717),"",TEXT($J$10-YEAR(F717),"00"))</f>
        <v/>
      </c>
      <c r="K717" s="47" t="str">
        <f t="shared" ref="K717:K780" si="59">IF(ISBLANK(F717),"",(IF($I717="E",65,IF($I717="J",45,IF(C717="X",30,IF(OR($J717="15",$J717="16"),30,30))))))</f>
        <v/>
      </c>
      <c r="L717" s="28" t="str">
        <f t="shared" si="57"/>
        <v>UEC</v>
      </c>
      <c r="M717" s="28" t="str">
        <f>IF(ISBLANK(F717),"",IF(ISBLANK(C717),IF(ISBLANK(D717),VLOOKUP(E717&amp;J717,'Classes Cup'!$A$2:$B$316,2,FALSE),VLOOKUP(E717&amp;I717,'Classes Cup'!$A$2:$B$316,2,FALSE)),VLOOKUP(IF(E717="M","C"&amp;J717,"L"&amp;J717),'Classes Cup'!$A$2:$B$316,2,FALSE)))</f>
        <v/>
      </c>
      <c r="N717" s="37" t="str">
        <f>IF(M717="","",VLOOKUP(M717,'Classes Cup'!$D$2:$E$50,2,FALSE))</f>
        <v/>
      </c>
    </row>
    <row r="718" spans="1:14" customFormat="1">
      <c r="A718" s="40" t="str">
        <f t="shared" si="55"/>
        <v/>
      </c>
      <c r="B718" s="46"/>
      <c r="C718" s="38"/>
      <c r="D718" s="42"/>
      <c r="E718" s="38"/>
      <c r="F718" s="45"/>
      <c r="G718" s="46"/>
      <c r="H718" s="46"/>
      <c r="I718" s="28" t="str">
        <f t="shared" si="56"/>
        <v/>
      </c>
      <c r="J718" s="29" t="str">
        <f t="shared" si="58"/>
        <v/>
      </c>
      <c r="K718" s="47" t="str">
        <f t="shared" si="59"/>
        <v/>
      </c>
      <c r="L718" s="28" t="str">
        <f t="shared" si="57"/>
        <v>UEC</v>
      </c>
      <c r="M718" s="28" t="str">
        <f>IF(ISBLANK(F718),"",IF(ISBLANK(C718),IF(ISBLANK(D718),VLOOKUP(E718&amp;J718,'Classes Cup'!$A$2:$B$316,2,FALSE),VLOOKUP(E718&amp;I718,'Classes Cup'!$A$2:$B$316,2,FALSE)),VLOOKUP(IF(E718="M","C"&amp;J718,"L"&amp;J718),'Classes Cup'!$A$2:$B$316,2,FALSE)))</f>
        <v/>
      </c>
      <c r="N718" s="37" t="str">
        <f>IF(M718="","",VLOOKUP(M718,'Classes Cup'!$D$2:$E$50,2,FALSE))</f>
        <v/>
      </c>
    </row>
    <row r="719" spans="1:14" customFormat="1">
      <c r="A719" s="40" t="str">
        <f t="shared" si="55"/>
        <v/>
      </c>
      <c r="B719" s="46"/>
      <c r="C719" s="38"/>
      <c r="D719" s="42"/>
      <c r="E719" s="38"/>
      <c r="F719" s="45"/>
      <c r="G719" s="46"/>
      <c r="H719" s="46"/>
      <c r="I719" s="28" t="str">
        <f t="shared" si="56"/>
        <v/>
      </c>
      <c r="J719" s="29" t="str">
        <f t="shared" si="58"/>
        <v/>
      </c>
      <c r="K719" s="47" t="str">
        <f t="shared" si="59"/>
        <v/>
      </c>
      <c r="L719" s="28" t="str">
        <f t="shared" si="57"/>
        <v>UEC</v>
      </c>
      <c r="M719" s="28" t="str">
        <f>IF(ISBLANK(F719),"",IF(ISBLANK(C719),IF(ISBLANK(D719),VLOOKUP(E719&amp;J719,'Classes Cup'!$A$2:$B$316,2,FALSE),VLOOKUP(E719&amp;I719,'Classes Cup'!$A$2:$B$316,2,FALSE)),VLOOKUP(IF(E719="M","C"&amp;J719,"L"&amp;J719),'Classes Cup'!$A$2:$B$316,2,FALSE)))</f>
        <v/>
      </c>
      <c r="N719" s="37" t="str">
        <f>IF(M719="","",VLOOKUP(M719,'Classes Cup'!$D$2:$E$50,2,FALSE))</f>
        <v/>
      </c>
    </row>
    <row r="720" spans="1:14" customFormat="1">
      <c r="A720" s="40" t="str">
        <f t="shared" si="55"/>
        <v/>
      </c>
      <c r="B720" s="46"/>
      <c r="C720" s="38"/>
      <c r="D720" s="42"/>
      <c r="E720" s="38"/>
      <c r="F720" s="45"/>
      <c r="G720" s="46"/>
      <c r="H720" s="46"/>
      <c r="I720" s="28" t="str">
        <f t="shared" si="56"/>
        <v/>
      </c>
      <c r="J720" s="29" t="str">
        <f t="shared" si="58"/>
        <v/>
      </c>
      <c r="K720" s="47" t="str">
        <f t="shared" si="59"/>
        <v/>
      </c>
      <c r="L720" s="28" t="str">
        <f t="shared" si="57"/>
        <v>UEC</v>
      </c>
      <c r="M720" s="28" t="str">
        <f>IF(ISBLANK(F720),"",IF(ISBLANK(C720),IF(ISBLANK(D720),VLOOKUP(E720&amp;J720,'Classes Cup'!$A$2:$B$316,2,FALSE),VLOOKUP(E720&amp;I720,'Classes Cup'!$A$2:$B$316,2,FALSE)),VLOOKUP(IF(E720="M","C"&amp;J720,"L"&amp;J720),'Classes Cup'!$A$2:$B$316,2,FALSE)))</f>
        <v/>
      </c>
      <c r="N720" s="37" t="str">
        <f>IF(M720="","",VLOOKUP(M720,'Classes Cup'!$D$2:$E$50,2,FALSE))</f>
        <v/>
      </c>
    </row>
    <row r="721" spans="1:14" customFormat="1">
      <c r="A721" s="40" t="str">
        <f t="shared" si="55"/>
        <v/>
      </c>
      <c r="B721" s="46"/>
      <c r="C721" s="38"/>
      <c r="D721" s="42"/>
      <c r="E721" s="38"/>
      <c r="F721" s="45"/>
      <c r="G721" s="46"/>
      <c r="H721" s="46"/>
      <c r="I721" s="28" t="str">
        <f t="shared" si="56"/>
        <v/>
      </c>
      <c r="J721" s="29" t="str">
        <f t="shared" si="58"/>
        <v/>
      </c>
      <c r="K721" s="47" t="str">
        <f t="shared" si="59"/>
        <v/>
      </c>
      <c r="L721" s="28" t="str">
        <f t="shared" si="57"/>
        <v>UEC</v>
      </c>
      <c r="M721" s="28" t="str">
        <f>IF(ISBLANK(F721),"",IF(ISBLANK(C721),IF(ISBLANK(D721),VLOOKUP(E721&amp;J721,'Classes Cup'!$A$2:$B$316,2,FALSE),VLOOKUP(E721&amp;I721,'Classes Cup'!$A$2:$B$316,2,FALSE)),VLOOKUP(IF(E721="M","C"&amp;J721,"L"&amp;J721),'Classes Cup'!$A$2:$B$316,2,FALSE)))</f>
        <v/>
      </c>
      <c r="N721" s="37" t="str">
        <f>IF(M721="","",VLOOKUP(M721,'Classes Cup'!$D$2:$E$50,2,FALSE))</f>
        <v/>
      </c>
    </row>
    <row r="722" spans="1:14" customFormat="1">
      <c r="A722" s="40" t="str">
        <f t="shared" si="55"/>
        <v/>
      </c>
      <c r="B722" s="46"/>
      <c r="C722" s="38"/>
      <c r="D722" s="42"/>
      <c r="E722" s="38"/>
      <c r="F722" s="45"/>
      <c r="G722" s="46"/>
      <c r="H722" s="46"/>
      <c r="I722" s="28" t="str">
        <f t="shared" si="56"/>
        <v/>
      </c>
      <c r="J722" s="29" t="str">
        <f t="shared" si="58"/>
        <v/>
      </c>
      <c r="K722" s="47" t="str">
        <f t="shared" si="59"/>
        <v/>
      </c>
      <c r="L722" s="28" t="str">
        <f t="shared" si="57"/>
        <v>UEC</v>
      </c>
      <c r="M722" s="28" t="str">
        <f>IF(ISBLANK(F722),"",IF(ISBLANK(C722),IF(ISBLANK(D722),VLOOKUP(E722&amp;J722,'Classes Cup'!$A$2:$B$316,2,FALSE),VLOOKUP(E722&amp;I722,'Classes Cup'!$A$2:$B$316,2,FALSE)),VLOOKUP(IF(E722="M","C"&amp;J722,"L"&amp;J722),'Classes Cup'!$A$2:$B$316,2,FALSE)))</f>
        <v/>
      </c>
      <c r="N722" s="37" t="str">
        <f>IF(M722="","",VLOOKUP(M722,'Classes Cup'!$D$2:$E$50,2,FALSE))</f>
        <v/>
      </c>
    </row>
    <row r="723" spans="1:14" customFormat="1">
      <c r="A723" s="40" t="str">
        <f t="shared" si="55"/>
        <v/>
      </c>
      <c r="B723" s="46"/>
      <c r="C723" s="38"/>
      <c r="D723" s="42"/>
      <c r="E723" s="38"/>
      <c r="F723" s="45"/>
      <c r="G723" s="46"/>
      <c r="H723" s="46"/>
      <c r="I723" s="28" t="str">
        <f t="shared" si="56"/>
        <v/>
      </c>
      <c r="J723" s="29" t="str">
        <f t="shared" si="58"/>
        <v/>
      </c>
      <c r="K723" s="47" t="str">
        <f t="shared" si="59"/>
        <v/>
      </c>
      <c r="L723" s="28" t="str">
        <f t="shared" si="57"/>
        <v>UEC</v>
      </c>
      <c r="M723" s="28" t="str">
        <f>IF(ISBLANK(F723),"",IF(ISBLANK(C723),IF(ISBLANK(D723),VLOOKUP(E723&amp;J723,'Classes Cup'!$A$2:$B$316,2,FALSE),VLOOKUP(E723&amp;I723,'Classes Cup'!$A$2:$B$316,2,FALSE)),VLOOKUP(IF(E723="M","C"&amp;J723,"L"&amp;J723),'Classes Cup'!$A$2:$B$316,2,FALSE)))</f>
        <v/>
      </c>
      <c r="N723" s="37" t="str">
        <f>IF(M723="","",VLOOKUP(M723,'Classes Cup'!$D$2:$E$50,2,FALSE))</f>
        <v/>
      </c>
    </row>
    <row r="724" spans="1:14" customFormat="1">
      <c r="A724" s="40" t="str">
        <f t="shared" si="55"/>
        <v/>
      </c>
      <c r="B724" s="46"/>
      <c r="C724" s="38"/>
      <c r="D724" s="42"/>
      <c r="E724" s="38"/>
      <c r="F724" s="45"/>
      <c r="G724" s="46"/>
      <c r="H724" s="46"/>
      <c r="I724" s="28" t="str">
        <f t="shared" si="56"/>
        <v/>
      </c>
      <c r="J724" s="29" t="str">
        <f t="shared" si="58"/>
        <v/>
      </c>
      <c r="K724" s="47" t="str">
        <f t="shared" si="59"/>
        <v/>
      </c>
      <c r="L724" s="28" t="str">
        <f t="shared" si="57"/>
        <v>UEC</v>
      </c>
      <c r="M724" s="28" t="str">
        <f>IF(ISBLANK(F724),"",IF(ISBLANK(C724),IF(ISBLANK(D724),VLOOKUP(E724&amp;J724,'Classes Cup'!$A$2:$B$316,2,FALSE),VLOOKUP(E724&amp;I724,'Classes Cup'!$A$2:$B$316,2,FALSE)),VLOOKUP(IF(E724="M","C"&amp;J724,"L"&amp;J724),'Classes Cup'!$A$2:$B$316,2,FALSE)))</f>
        <v/>
      </c>
      <c r="N724" s="37" t="str">
        <f>IF(M724="","",VLOOKUP(M724,'Classes Cup'!$D$2:$E$50,2,FALSE))</f>
        <v/>
      </c>
    </row>
    <row r="725" spans="1:14" customFormat="1">
      <c r="A725" s="40" t="str">
        <f t="shared" si="55"/>
        <v/>
      </c>
      <c r="B725" s="46"/>
      <c r="C725" s="38"/>
      <c r="D725" s="42"/>
      <c r="E725" s="38"/>
      <c r="F725" s="45"/>
      <c r="G725" s="46"/>
      <c r="H725" s="46"/>
      <c r="I725" s="28" t="str">
        <f t="shared" si="56"/>
        <v/>
      </c>
      <c r="J725" s="29" t="str">
        <f t="shared" si="58"/>
        <v/>
      </c>
      <c r="K725" s="47" t="str">
        <f t="shared" si="59"/>
        <v/>
      </c>
      <c r="L725" s="28" t="str">
        <f t="shared" si="57"/>
        <v>UEC</v>
      </c>
      <c r="M725" s="28" t="str">
        <f>IF(ISBLANK(F725),"",IF(ISBLANK(C725),IF(ISBLANK(D725),VLOOKUP(E725&amp;J725,'Classes Cup'!$A$2:$B$316,2,FALSE),VLOOKUP(E725&amp;I725,'Classes Cup'!$A$2:$B$316,2,FALSE)),VLOOKUP(IF(E725="M","C"&amp;J725,"L"&amp;J725),'Classes Cup'!$A$2:$B$316,2,FALSE)))</f>
        <v/>
      </c>
      <c r="N725" s="37" t="str">
        <f>IF(M725="","",VLOOKUP(M725,'Classes Cup'!$D$2:$E$50,2,FALSE))</f>
        <v/>
      </c>
    </row>
    <row r="726" spans="1:14" customFormat="1">
      <c r="A726" s="40" t="str">
        <f t="shared" si="55"/>
        <v/>
      </c>
      <c r="B726" s="46"/>
      <c r="C726" s="38"/>
      <c r="D726" s="42"/>
      <c r="E726" s="38"/>
      <c r="F726" s="45"/>
      <c r="G726" s="46"/>
      <c r="H726" s="46"/>
      <c r="I726" s="28" t="str">
        <f t="shared" si="56"/>
        <v/>
      </c>
      <c r="J726" s="29" t="str">
        <f t="shared" si="58"/>
        <v/>
      </c>
      <c r="K726" s="47" t="str">
        <f t="shared" si="59"/>
        <v/>
      </c>
      <c r="L726" s="28" t="str">
        <f t="shared" si="57"/>
        <v>UEC</v>
      </c>
      <c r="M726" s="28" t="str">
        <f>IF(ISBLANK(F726),"",IF(ISBLANK(C726),IF(ISBLANK(D726),VLOOKUP(E726&amp;J726,'Classes Cup'!$A$2:$B$316,2,FALSE),VLOOKUP(E726&amp;I726,'Classes Cup'!$A$2:$B$316,2,FALSE)),VLOOKUP(IF(E726="M","C"&amp;J726,"L"&amp;J726),'Classes Cup'!$A$2:$B$316,2,FALSE)))</f>
        <v/>
      </c>
      <c r="N726" s="37" t="str">
        <f>IF(M726="","",VLOOKUP(M726,'Classes Cup'!$D$2:$E$50,2,FALSE))</f>
        <v/>
      </c>
    </row>
    <row r="727" spans="1:14" customFormat="1">
      <c r="A727" s="40" t="str">
        <f t="shared" si="55"/>
        <v/>
      </c>
      <c r="B727" s="46"/>
      <c r="C727" s="38"/>
      <c r="D727" s="42"/>
      <c r="E727" s="38"/>
      <c r="F727" s="45"/>
      <c r="G727" s="46"/>
      <c r="H727" s="46"/>
      <c r="I727" s="28" t="str">
        <f t="shared" si="56"/>
        <v/>
      </c>
      <c r="J727" s="29" t="str">
        <f t="shared" si="58"/>
        <v/>
      </c>
      <c r="K727" s="47" t="str">
        <f t="shared" si="59"/>
        <v/>
      </c>
      <c r="L727" s="28" t="str">
        <f t="shared" si="57"/>
        <v>UEC</v>
      </c>
      <c r="M727" s="28" t="str">
        <f>IF(ISBLANK(F727),"",IF(ISBLANK(C727),IF(ISBLANK(D727),VLOOKUP(E727&amp;J727,'Classes Cup'!$A$2:$B$316,2,FALSE),VLOOKUP(E727&amp;I727,'Classes Cup'!$A$2:$B$316,2,FALSE)),VLOOKUP(IF(E727="M","C"&amp;J727,"L"&amp;J727),'Classes Cup'!$A$2:$B$316,2,FALSE)))</f>
        <v/>
      </c>
      <c r="N727" s="37" t="str">
        <f>IF(M727="","",VLOOKUP(M727,'Classes Cup'!$D$2:$E$50,2,FALSE))</f>
        <v/>
      </c>
    </row>
    <row r="728" spans="1:14" customFormat="1">
      <c r="A728" s="40" t="str">
        <f t="shared" si="55"/>
        <v/>
      </c>
      <c r="B728" s="46"/>
      <c r="C728" s="38"/>
      <c r="D728" s="42"/>
      <c r="E728" s="38"/>
      <c r="F728" s="45"/>
      <c r="G728" s="46"/>
      <c r="H728" s="46"/>
      <c r="I728" s="28" t="str">
        <f t="shared" si="56"/>
        <v/>
      </c>
      <c r="J728" s="29" t="str">
        <f t="shared" si="58"/>
        <v/>
      </c>
      <c r="K728" s="47" t="str">
        <f t="shared" si="59"/>
        <v/>
      </c>
      <c r="L728" s="28" t="str">
        <f t="shared" si="57"/>
        <v>UEC</v>
      </c>
      <c r="M728" s="28" t="str">
        <f>IF(ISBLANK(F728),"",IF(ISBLANK(C728),IF(ISBLANK(D728),VLOOKUP(E728&amp;J728,'Classes Cup'!$A$2:$B$316,2,FALSE),VLOOKUP(E728&amp;I728,'Classes Cup'!$A$2:$B$316,2,FALSE)),VLOOKUP(IF(E728="M","C"&amp;J728,"L"&amp;J728),'Classes Cup'!$A$2:$B$316,2,FALSE)))</f>
        <v/>
      </c>
      <c r="N728" s="37" t="str">
        <f>IF(M728="","",VLOOKUP(M728,'Classes Cup'!$D$2:$E$50,2,FALSE))</f>
        <v/>
      </c>
    </row>
    <row r="729" spans="1:14" customFormat="1">
      <c r="A729" s="40" t="str">
        <f t="shared" si="55"/>
        <v/>
      </c>
      <c r="B729" s="46"/>
      <c r="C729" s="38"/>
      <c r="D729" s="42"/>
      <c r="E729" s="38"/>
      <c r="F729" s="45"/>
      <c r="G729" s="46"/>
      <c r="H729" s="46"/>
      <c r="I729" s="28" t="str">
        <f t="shared" si="56"/>
        <v/>
      </c>
      <c r="J729" s="29" t="str">
        <f t="shared" si="58"/>
        <v/>
      </c>
      <c r="K729" s="47" t="str">
        <f t="shared" si="59"/>
        <v/>
      </c>
      <c r="L729" s="28" t="str">
        <f t="shared" si="57"/>
        <v>UEC</v>
      </c>
      <c r="M729" s="28" t="str">
        <f>IF(ISBLANK(F729),"",IF(ISBLANK(C729),IF(ISBLANK(D729),VLOOKUP(E729&amp;J729,'Classes Cup'!$A$2:$B$316,2,FALSE),VLOOKUP(E729&amp;I729,'Classes Cup'!$A$2:$B$316,2,FALSE)),VLOOKUP(IF(E729="M","C"&amp;J729,"L"&amp;J729),'Classes Cup'!$A$2:$B$316,2,FALSE)))</f>
        <v/>
      </c>
      <c r="N729" s="37" t="str">
        <f>IF(M729="","",VLOOKUP(M729,'Classes Cup'!$D$2:$E$50,2,FALSE))</f>
        <v/>
      </c>
    </row>
    <row r="730" spans="1:14" customFormat="1">
      <c r="A730" s="40" t="str">
        <f t="shared" si="55"/>
        <v/>
      </c>
      <c r="B730" s="46"/>
      <c r="C730" s="38"/>
      <c r="D730" s="42"/>
      <c r="E730" s="38"/>
      <c r="F730" s="45"/>
      <c r="G730" s="46"/>
      <c r="H730" s="46"/>
      <c r="I730" s="28" t="str">
        <f t="shared" si="56"/>
        <v/>
      </c>
      <c r="J730" s="29" t="str">
        <f t="shared" si="58"/>
        <v/>
      </c>
      <c r="K730" s="47" t="str">
        <f t="shared" si="59"/>
        <v/>
      </c>
      <c r="L730" s="28" t="str">
        <f t="shared" si="57"/>
        <v>UEC</v>
      </c>
      <c r="M730" s="28" t="str">
        <f>IF(ISBLANK(F730),"",IF(ISBLANK(C730),IF(ISBLANK(D730),VLOOKUP(E730&amp;J730,'Classes Cup'!$A$2:$B$316,2,FALSE),VLOOKUP(E730&amp;I730,'Classes Cup'!$A$2:$B$316,2,FALSE)),VLOOKUP(IF(E730="M","C"&amp;J730,"L"&amp;J730),'Classes Cup'!$A$2:$B$316,2,FALSE)))</f>
        <v/>
      </c>
      <c r="N730" s="37" t="str">
        <f>IF(M730="","",VLOOKUP(M730,'Classes Cup'!$D$2:$E$50,2,FALSE))</f>
        <v/>
      </c>
    </row>
    <row r="731" spans="1:14" customFormat="1">
      <c r="A731" s="40" t="str">
        <f t="shared" si="55"/>
        <v/>
      </c>
      <c r="B731" s="46"/>
      <c r="C731" s="38"/>
      <c r="D731" s="42"/>
      <c r="E731" s="38"/>
      <c r="F731" s="45"/>
      <c r="G731" s="46"/>
      <c r="H731" s="46"/>
      <c r="I731" s="28" t="str">
        <f t="shared" si="56"/>
        <v/>
      </c>
      <c r="J731" s="29" t="str">
        <f t="shared" si="58"/>
        <v/>
      </c>
      <c r="K731" s="47" t="str">
        <f t="shared" si="59"/>
        <v/>
      </c>
      <c r="L731" s="28" t="str">
        <f t="shared" si="57"/>
        <v>UEC</v>
      </c>
      <c r="M731" s="28" t="str">
        <f>IF(ISBLANK(F731),"",IF(ISBLANK(C731),IF(ISBLANK(D731),VLOOKUP(E731&amp;J731,'Classes Cup'!$A$2:$B$316,2,FALSE),VLOOKUP(E731&amp;I731,'Classes Cup'!$A$2:$B$316,2,FALSE)),VLOOKUP(IF(E731="M","C"&amp;J731,"L"&amp;J731),'Classes Cup'!$A$2:$B$316,2,FALSE)))</f>
        <v/>
      </c>
      <c r="N731" s="37" t="str">
        <f>IF(M731="","",VLOOKUP(M731,'Classes Cup'!$D$2:$E$50,2,FALSE))</f>
        <v/>
      </c>
    </row>
    <row r="732" spans="1:14" customFormat="1">
      <c r="A732" s="40" t="str">
        <f t="shared" si="55"/>
        <v/>
      </c>
      <c r="B732" s="46"/>
      <c r="C732" s="38"/>
      <c r="D732" s="42"/>
      <c r="E732" s="38"/>
      <c r="F732" s="45"/>
      <c r="G732" s="46"/>
      <c r="H732" s="46"/>
      <c r="I732" s="28" t="str">
        <f t="shared" si="56"/>
        <v/>
      </c>
      <c r="J732" s="29" t="str">
        <f t="shared" si="58"/>
        <v/>
      </c>
      <c r="K732" s="47" t="str">
        <f t="shared" si="59"/>
        <v/>
      </c>
      <c r="L732" s="28" t="str">
        <f t="shared" si="57"/>
        <v>UEC</v>
      </c>
      <c r="M732" s="28" t="str">
        <f>IF(ISBLANK(F732),"",IF(ISBLANK(C732),IF(ISBLANK(D732),VLOOKUP(E732&amp;J732,'Classes Cup'!$A$2:$B$316,2,FALSE),VLOOKUP(E732&amp;I732,'Classes Cup'!$A$2:$B$316,2,FALSE)),VLOOKUP(IF(E732="M","C"&amp;J732,"L"&amp;J732),'Classes Cup'!$A$2:$B$316,2,FALSE)))</f>
        <v/>
      </c>
      <c r="N732" s="37" t="str">
        <f>IF(M732="","",VLOOKUP(M732,'Classes Cup'!$D$2:$E$50,2,FALSE))</f>
        <v/>
      </c>
    </row>
    <row r="733" spans="1:14" customFormat="1">
      <c r="A733" s="40" t="str">
        <f t="shared" si="55"/>
        <v/>
      </c>
      <c r="B733" s="46"/>
      <c r="C733" s="38"/>
      <c r="D733" s="42"/>
      <c r="E733" s="38"/>
      <c r="F733" s="45"/>
      <c r="G733" s="46"/>
      <c r="H733" s="46"/>
      <c r="I733" s="28" t="str">
        <f t="shared" si="56"/>
        <v/>
      </c>
      <c r="J733" s="29" t="str">
        <f t="shared" si="58"/>
        <v/>
      </c>
      <c r="K733" s="47" t="str">
        <f t="shared" si="59"/>
        <v/>
      </c>
      <c r="L733" s="28" t="str">
        <f t="shared" si="57"/>
        <v>UEC</v>
      </c>
      <c r="M733" s="28" t="str">
        <f>IF(ISBLANK(F733),"",IF(ISBLANK(C733),IF(ISBLANK(D733),VLOOKUP(E733&amp;J733,'Classes Cup'!$A$2:$B$316,2,FALSE),VLOOKUP(E733&amp;I733,'Classes Cup'!$A$2:$B$316,2,FALSE)),VLOOKUP(IF(E733="M","C"&amp;J733,"L"&amp;J733),'Classes Cup'!$A$2:$B$316,2,FALSE)))</f>
        <v/>
      </c>
      <c r="N733" s="37" t="str">
        <f>IF(M733="","",VLOOKUP(M733,'Classes Cup'!$D$2:$E$50,2,FALSE))</f>
        <v/>
      </c>
    </row>
    <row r="734" spans="1:14" customFormat="1">
      <c r="A734" s="40" t="str">
        <f t="shared" si="55"/>
        <v/>
      </c>
      <c r="B734" s="46"/>
      <c r="C734" s="38"/>
      <c r="D734" s="42"/>
      <c r="E734" s="38"/>
      <c r="F734" s="45"/>
      <c r="G734" s="46"/>
      <c r="H734" s="46"/>
      <c r="I734" s="28" t="str">
        <f t="shared" si="56"/>
        <v/>
      </c>
      <c r="J734" s="29" t="str">
        <f t="shared" si="58"/>
        <v/>
      </c>
      <c r="K734" s="47" t="str">
        <f t="shared" si="59"/>
        <v/>
      </c>
      <c r="L734" s="28" t="str">
        <f t="shared" si="57"/>
        <v>UEC</v>
      </c>
      <c r="M734" s="28" t="str">
        <f>IF(ISBLANK(F734),"",IF(ISBLANK(C734),IF(ISBLANK(D734),VLOOKUP(E734&amp;J734,'Classes Cup'!$A$2:$B$316,2,FALSE),VLOOKUP(E734&amp;I734,'Classes Cup'!$A$2:$B$316,2,FALSE)),VLOOKUP(IF(E734="M","C"&amp;J734,"L"&amp;J734),'Classes Cup'!$A$2:$B$316,2,FALSE)))</f>
        <v/>
      </c>
      <c r="N734" s="37" t="str">
        <f>IF(M734="","",VLOOKUP(M734,'Classes Cup'!$D$2:$E$50,2,FALSE))</f>
        <v/>
      </c>
    </row>
    <row r="735" spans="1:14" customFormat="1">
      <c r="A735" s="40" t="str">
        <f t="shared" si="55"/>
        <v/>
      </c>
      <c r="B735" s="46"/>
      <c r="C735" s="38"/>
      <c r="D735" s="42"/>
      <c r="E735" s="38"/>
      <c r="F735" s="45"/>
      <c r="G735" s="46"/>
      <c r="H735" s="46"/>
      <c r="I735" s="28" t="str">
        <f t="shared" si="56"/>
        <v/>
      </c>
      <c r="J735" s="29" t="str">
        <f t="shared" si="58"/>
        <v/>
      </c>
      <c r="K735" s="47" t="str">
        <f t="shared" si="59"/>
        <v/>
      </c>
      <c r="L735" s="28" t="str">
        <f t="shared" si="57"/>
        <v>UEC</v>
      </c>
      <c r="M735" s="28" t="str">
        <f>IF(ISBLANK(F735),"",IF(ISBLANK(C735),IF(ISBLANK(D735),VLOOKUP(E735&amp;J735,'Classes Cup'!$A$2:$B$316,2,FALSE),VLOOKUP(E735&amp;I735,'Classes Cup'!$A$2:$B$316,2,FALSE)),VLOOKUP(IF(E735="M","C"&amp;J735,"L"&amp;J735),'Classes Cup'!$A$2:$B$316,2,FALSE)))</f>
        <v/>
      </c>
      <c r="N735" s="37" t="str">
        <f>IF(M735="","",VLOOKUP(M735,'Classes Cup'!$D$2:$E$50,2,FALSE))</f>
        <v/>
      </c>
    </row>
    <row r="736" spans="1:14" customFormat="1">
      <c r="A736" s="40" t="str">
        <f t="shared" si="55"/>
        <v/>
      </c>
      <c r="B736" s="46"/>
      <c r="C736" s="38"/>
      <c r="D736" s="42"/>
      <c r="E736" s="38"/>
      <c r="F736" s="45"/>
      <c r="G736" s="46"/>
      <c r="H736" s="46"/>
      <c r="I736" s="28" t="str">
        <f t="shared" si="56"/>
        <v/>
      </c>
      <c r="J736" s="29" t="str">
        <f t="shared" si="58"/>
        <v/>
      </c>
      <c r="K736" s="47" t="str">
        <f t="shared" si="59"/>
        <v/>
      </c>
      <c r="L736" s="28" t="str">
        <f t="shared" si="57"/>
        <v>UEC</v>
      </c>
      <c r="M736" s="28" t="str">
        <f>IF(ISBLANK(F736),"",IF(ISBLANK(C736),IF(ISBLANK(D736),VLOOKUP(E736&amp;J736,'Classes Cup'!$A$2:$B$316,2,FALSE),VLOOKUP(E736&amp;I736,'Classes Cup'!$A$2:$B$316,2,FALSE)),VLOOKUP(IF(E736="M","C"&amp;J736,"L"&amp;J736),'Classes Cup'!$A$2:$B$316,2,FALSE)))</f>
        <v/>
      </c>
      <c r="N736" s="37" t="str">
        <f>IF(M736="","",VLOOKUP(M736,'Classes Cup'!$D$2:$E$50,2,FALSE))</f>
        <v/>
      </c>
    </row>
    <row r="737" spans="1:14" customFormat="1">
      <c r="A737" s="40" t="str">
        <f t="shared" si="55"/>
        <v/>
      </c>
      <c r="B737" s="46"/>
      <c r="C737" s="38"/>
      <c r="D737" s="42"/>
      <c r="E737" s="38"/>
      <c r="F737" s="45"/>
      <c r="G737" s="46"/>
      <c r="H737" s="46"/>
      <c r="I737" s="28" t="str">
        <f t="shared" si="56"/>
        <v/>
      </c>
      <c r="J737" s="29" t="str">
        <f t="shared" si="58"/>
        <v/>
      </c>
      <c r="K737" s="47" t="str">
        <f t="shared" si="59"/>
        <v/>
      </c>
      <c r="L737" s="28" t="str">
        <f t="shared" si="57"/>
        <v>UEC</v>
      </c>
      <c r="M737" s="28" t="str">
        <f>IF(ISBLANK(F737),"",IF(ISBLANK(C737),IF(ISBLANK(D737),VLOOKUP(E737&amp;J737,'Classes Cup'!$A$2:$B$316,2,FALSE),VLOOKUP(E737&amp;I737,'Classes Cup'!$A$2:$B$316,2,FALSE)),VLOOKUP(IF(E737="M","C"&amp;J737,"L"&amp;J737),'Classes Cup'!$A$2:$B$316,2,FALSE)))</f>
        <v/>
      </c>
      <c r="N737" s="37" t="str">
        <f>IF(M737="","",VLOOKUP(M737,'Classes Cup'!$D$2:$E$50,2,FALSE))</f>
        <v/>
      </c>
    </row>
    <row r="738" spans="1:14" customFormat="1">
      <c r="A738" s="40" t="str">
        <f t="shared" si="55"/>
        <v/>
      </c>
      <c r="B738" s="46"/>
      <c r="C738" s="38"/>
      <c r="D738" s="42"/>
      <c r="E738" s="38"/>
      <c r="F738" s="45"/>
      <c r="G738" s="46"/>
      <c r="H738" s="46"/>
      <c r="I738" s="28" t="str">
        <f t="shared" si="56"/>
        <v/>
      </c>
      <c r="J738" s="29" t="str">
        <f t="shared" si="58"/>
        <v/>
      </c>
      <c r="K738" s="47" t="str">
        <f t="shared" si="59"/>
        <v/>
      </c>
      <c r="L738" s="28" t="str">
        <f t="shared" si="57"/>
        <v>UEC</v>
      </c>
      <c r="M738" s="28" t="str">
        <f>IF(ISBLANK(F738),"",IF(ISBLANK(C738),IF(ISBLANK(D738),VLOOKUP(E738&amp;J738,'Classes Cup'!$A$2:$B$316,2,FALSE),VLOOKUP(E738&amp;I738,'Classes Cup'!$A$2:$B$316,2,FALSE)),VLOOKUP(IF(E738="M","C"&amp;J738,"L"&amp;J738),'Classes Cup'!$A$2:$B$316,2,FALSE)))</f>
        <v/>
      </c>
      <c r="N738" s="37" t="str">
        <f>IF(M738="","",VLOOKUP(M738,'Classes Cup'!$D$2:$E$50,2,FALSE))</f>
        <v/>
      </c>
    </row>
    <row r="739" spans="1:14" customFormat="1">
      <c r="A739" s="40" t="str">
        <f t="shared" si="55"/>
        <v/>
      </c>
      <c r="B739" s="46"/>
      <c r="C739" s="38"/>
      <c r="D739" s="42"/>
      <c r="E739" s="38"/>
      <c r="F739" s="45"/>
      <c r="G739" s="46"/>
      <c r="H739" s="46"/>
      <c r="I739" s="28" t="str">
        <f t="shared" si="56"/>
        <v/>
      </c>
      <c r="J739" s="29" t="str">
        <f t="shared" si="58"/>
        <v/>
      </c>
      <c r="K739" s="47" t="str">
        <f t="shared" si="59"/>
        <v/>
      </c>
      <c r="L739" s="28" t="str">
        <f t="shared" si="57"/>
        <v>UEC</v>
      </c>
      <c r="M739" s="28" t="str">
        <f>IF(ISBLANK(F739),"",IF(ISBLANK(C739),IF(ISBLANK(D739),VLOOKUP(E739&amp;J739,'Classes Cup'!$A$2:$B$316,2,FALSE),VLOOKUP(E739&amp;I739,'Classes Cup'!$A$2:$B$316,2,FALSE)),VLOOKUP(IF(E739="M","C"&amp;J739,"L"&amp;J739),'Classes Cup'!$A$2:$B$316,2,FALSE)))</f>
        <v/>
      </c>
      <c r="N739" s="37" t="str">
        <f>IF(M739="","",VLOOKUP(M739,'Classes Cup'!$D$2:$E$50,2,FALSE))</f>
        <v/>
      </c>
    </row>
    <row r="740" spans="1:14" customFormat="1">
      <c r="A740" s="40" t="str">
        <f t="shared" si="55"/>
        <v/>
      </c>
      <c r="B740" s="46"/>
      <c r="C740" s="38"/>
      <c r="D740" s="42"/>
      <c r="E740" s="38"/>
      <c r="F740" s="45"/>
      <c r="G740" s="46"/>
      <c r="H740" s="46"/>
      <c r="I740" s="28" t="str">
        <f t="shared" si="56"/>
        <v/>
      </c>
      <c r="J740" s="29" t="str">
        <f t="shared" si="58"/>
        <v/>
      </c>
      <c r="K740" s="47" t="str">
        <f t="shared" si="59"/>
        <v/>
      </c>
      <c r="L740" s="28" t="str">
        <f t="shared" si="57"/>
        <v>UEC</v>
      </c>
      <c r="M740" s="28" t="str">
        <f>IF(ISBLANK(F740),"",IF(ISBLANK(C740),IF(ISBLANK(D740),VLOOKUP(E740&amp;J740,'Classes Cup'!$A$2:$B$316,2,FALSE),VLOOKUP(E740&amp;I740,'Classes Cup'!$A$2:$B$316,2,FALSE)),VLOOKUP(IF(E740="M","C"&amp;J740,"L"&amp;J740),'Classes Cup'!$A$2:$B$316,2,FALSE)))</f>
        <v/>
      </c>
      <c r="N740" s="37" t="str">
        <f>IF(M740="","",VLOOKUP(M740,'Classes Cup'!$D$2:$E$50,2,FALSE))</f>
        <v/>
      </c>
    </row>
    <row r="741" spans="1:14" customFormat="1">
      <c r="A741" s="40" t="str">
        <f t="shared" si="55"/>
        <v/>
      </c>
      <c r="B741" s="46"/>
      <c r="C741" s="38"/>
      <c r="D741" s="42"/>
      <c r="E741" s="38"/>
      <c r="F741" s="45"/>
      <c r="G741" s="46"/>
      <c r="H741" s="46"/>
      <c r="I741" s="28" t="str">
        <f t="shared" si="56"/>
        <v/>
      </c>
      <c r="J741" s="29" t="str">
        <f t="shared" si="58"/>
        <v/>
      </c>
      <c r="K741" s="47" t="str">
        <f t="shared" si="59"/>
        <v/>
      </c>
      <c r="L741" s="28" t="str">
        <f t="shared" si="57"/>
        <v>UEC</v>
      </c>
      <c r="M741" s="28" t="str">
        <f>IF(ISBLANK(F741),"",IF(ISBLANK(C741),IF(ISBLANK(D741),VLOOKUP(E741&amp;J741,'Classes Cup'!$A$2:$B$316,2,FALSE),VLOOKUP(E741&amp;I741,'Classes Cup'!$A$2:$B$316,2,FALSE)),VLOOKUP(IF(E741="M","C"&amp;J741,"L"&amp;J741),'Classes Cup'!$A$2:$B$316,2,FALSE)))</f>
        <v/>
      </c>
      <c r="N741" s="37" t="str">
        <f>IF(M741="","",VLOOKUP(M741,'Classes Cup'!$D$2:$E$50,2,FALSE))</f>
        <v/>
      </c>
    </row>
    <row r="742" spans="1:14" customFormat="1">
      <c r="A742" s="40" t="str">
        <f t="shared" si="55"/>
        <v/>
      </c>
      <c r="B742" s="46"/>
      <c r="C742" s="38"/>
      <c r="D742" s="42"/>
      <c r="E742" s="38"/>
      <c r="F742" s="45"/>
      <c r="G742" s="46"/>
      <c r="H742" s="46"/>
      <c r="I742" s="28" t="str">
        <f t="shared" si="56"/>
        <v/>
      </c>
      <c r="J742" s="29" t="str">
        <f t="shared" si="58"/>
        <v/>
      </c>
      <c r="K742" s="47" t="str">
        <f t="shared" si="59"/>
        <v/>
      </c>
      <c r="L742" s="28" t="str">
        <f t="shared" si="57"/>
        <v>UEC</v>
      </c>
      <c r="M742" s="28" t="str">
        <f>IF(ISBLANK(F742),"",IF(ISBLANK(C742),IF(ISBLANK(D742),VLOOKUP(E742&amp;J742,'Classes Cup'!$A$2:$B$316,2,FALSE),VLOOKUP(E742&amp;I742,'Classes Cup'!$A$2:$B$316,2,FALSE)),VLOOKUP(IF(E742="M","C"&amp;J742,"L"&amp;J742),'Classes Cup'!$A$2:$B$316,2,FALSE)))</f>
        <v/>
      </c>
      <c r="N742" s="37" t="str">
        <f>IF(M742="","",VLOOKUP(M742,'Classes Cup'!$D$2:$E$50,2,FALSE))</f>
        <v/>
      </c>
    </row>
    <row r="743" spans="1:14" customFormat="1">
      <c r="A743" s="40" t="str">
        <f t="shared" si="55"/>
        <v/>
      </c>
      <c r="B743" s="46"/>
      <c r="C743" s="38"/>
      <c r="D743" s="42"/>
      <c r="E743" s="38"/>
      <c r="F743" s="45"/>
      <c r="G743" s="46"/>
      <c r="H743" s="46"/>
      <c r="I743" s="28" t="str">
        <f t="shared" si="56"/>
        <v/>
      </c>
      <c r="J743" s="29" t="str">
        <f t="shared" si="58"/>
        <v/>
      </c>
      <c r="K743" s="47" t="str">
        <f t="shared" si="59"/>
        <v/>
      </c>
      <c r="L743" s="28" t="str">
        <f t="shared" si="57"/>
        <v>UEC</v>
      </c>
      <c r="M743" s="28" t="str">
        <f>IF(ISBLANK(F743),"",IF(ISBLANK(C743),IF(ISBLANK(D743),VLOOKUP(E743&amp;J743,'Classes Cup'!$A$2:$B$316,2,FALSE),VLOOKUP(E743&amp;I743,'Classes Cup'!$A$2:$B$316,2,FALSE)),VLOOKUP(IF(E743="M","C"&amp;J743,"L"&amp;J743),'Classes Cup'!$A$2:$B$316,2,FALSE)))</f>
        <v/>
      </c>
      <c r="N743" s="37" t="str">
        <f>IF(M743="","",VLOOKUP(M743,'Classes Cup'!$D$2:$E$50,2,FALSE))</f>
        <v/>
      </c>
    </row>
    <row r="744" spans="1:14" customFormat="1">
      <c r="A744" s="40" t="str">
        <f t="shared" si="55"/>
        <v/>
      </c>
      <c r="B744" s="46"/>
      <c r="C744" s="38"/>
      <c r="D744" s="42"/>
      <c r="E744" s="38"/>
      <c r="F744" s="45"/>
      <c r="G744" s="46"/>
      <c r="H744" s="46"/>
      <c r="I744" s="28" t="str">
        <f t="shared" si="56"/>
        <v/>
      </c>
      <c r="J744" s="29" t="str">
        <f t="shared" si="58"/>
        <v/>
      </c>
      <c r="K744" s="47" t="str">
        <f t="shared" si="59"/>
        <v/>
      </c>
      <c r="L744" s="28" t="str">
        <f t="shared" si="57"/>
        <v>UEC</v>
      </c>
      <c r="M744" s="28" t="str">
        <f>IF(ISBLANK(F744),"",IF(ISBLANK(C744),IF(ISBLANK(D744),VLOOKUP(E744&amp;J744,'Classes Cup'!$A$2:$B$316,2,FALSE),VLOOKUP(E744&amp;I744,'Classes Cup'!$A$2:$B$316,2,FALSE)),VLOOKUP(IF(E744="M","C"&amp;J744,"L"&amp;J744),'Classes Cup'!$A$2:$B$316,2,FALSE)))</f>
        <v/>
      </c>
      <c r="N744" s="37" t="str">
        <f>IF(M744="","",VLOOKUP(M744,'Classes Cup'!$D$2:$E$50,2,FALSE))</f>
        <v/>
      </c>
    </row>
    <row r="745" spans="1:14" customFormat="1">
      <c r="A745" s="40" t="str">
        <f t="shared" si="55"/>
        <v/>
      </c>
      <c r="B745" s="46"/>
      <c r="C745" s="38"/>
      <c r="D745" s="42"/>
      <c r="E745" s="38"/>
      <c r="F745" s="45"/>
      <c r="G745" s="46"/>
      <c r="H745" s="46"/>
      <c r="I745" s="28" t="str">
        <f t="shared" si="56"/>
        <v/>
      </c>
      <c r="J745" s="29" t="str">
        <f t="shared" si="58"/>
        <v/>
      </c>
      <c r="K745" s="47" t="str">
        <f t="shared" si="59"/>
        <v/>
      </c>
      <c r="L745" s="28" t="str">
        <f t="shared" si="57"/>
        <v>UEC</v>
      </c>
      <c r="M745" s="28" t="str">
        <f>IF(ISBLANK(F745),"",IF(ISBLANK(C745),IF(ISBLANK(D745),VLOOKUP(E745&amp;J745,'Classes Cup'!$A$2:$B$316,2,FALSE),VLOOKUP(E745&amp;I745,'Classes Cup'!$A$2:$B$316,2,FALSE)),VLOOKUP(IF(E745="M","C"&amp;J745,"L"&amp;J745),'Classes Cup'!$A$2:$B$316,2,FALSE)))</f>
        <v/>
      </c>
      <c r="N745" s="37" t="str">
        <f>IF(M745="","",VLOOKUP(M745,'Classes Cup'!$D$2:$E$50,2,FALSE))</f>
        <v/>
      </c>
    </row>
    <row r="746" spans="1:14" customFormat="1">
      <c r="A746" s="40" t="str">
        <f t="shared" si="55"/>
        <v/>
      </c>
      <c r="B746" s="46"/>
      <c r="C746" s="38"/>
      <c r="D746" s="42"/>
      <c r="E746" s="38"/>
      <c r="F746" s="45"/>
      <c r="G746" s="46"/>
      <c r="H746" s="46"/>
      <c r="I746" s="28" t="str">
        <f t="shared" si="56"/>
        <v/>
      </c>
      <c r="J746" s="29" t="str">
        <f t="shared" si="58"/>
        <v/>
      </c>
      <c r="K746" s="47" t="str">
        <f t="shared" si="59"/>
        <v/>
      </c>
      <c r="L746" s="28" t="str">
        <f t="shared" si="57"/>
        <v>UEC</v>
      </c>
      <c r="M746" s="28" t="str">
        <f>IF(ISBLANK(F746),"",IF(ISBLANK(C746),IF(ISBLANK(D746),VLOOKUP(E746&amp;J746,'Classes Cup'!$A$2:$B$316,2,FALSE),VLOOKUP(E746&amp;I746,'Classes Cup'!$A$2:$B$316,2,FALSE)),VLOOKUP(IF(E746="M","C"&amp;J746,"L"&amp;J746),'Classes Cup'!$A$2:$B$316,2,FALSE)))</f>
        <v/>
      </c>
      <c r="N746" s="37" t="str">
        <f>IF(M746="","",VLOOKUP(M746,'Classes Cup'!$D$2:$E$50,2,FALSE))</f>
        <v/>
      </c>
    </row>
    <row r="747" spans="1:14" customFormat="1">
      <c r="A747" s="40" t="str">
        <f t="shared" si="55"/>
        <v/>
      </c>
      <c r="B747" s="46"/>
      <c r="C747" s="38"/>
      <c r="D747" s="42"/>
      <c r="E747" s="38"/>
      <c r="F747" s="45"/>
      <c r="G747" s="46"/>
      <c r="H747" s="46"/>
      <c r="I747" s="28" t="str">
        <f t="shared" si="56"/>
        <v/>
      </c>
      <c r="J747" s="29" t="str">
        <f t="shared" si="58"/>
        <v/>
      </c>
      <c r="K747" s="47" t="str">
        <f t="shared" si="59"/>
        <v/>
      </c>
      <c r="L747" s="28" t="str">
        <f t="shared" si="57"/>
        <v>UEC</v>
      </c>
      <c r="M747" s="28" t="str">
        <f>IF(ISBLANK(F747),"",IF(ISBLANK(C747),IF(ISBLANK(D747),VLOOKUP(E747&amp;J747,'Classes Cup'!$A$2:$B$316,2,FALSE),VLOOKUP(E747&amp;I747,'Classes Cup'!$A$2:$B$316,2,FALSE)),VLOOKUP(IF(E747="M","C"&amp;J747,"L"&amp;J747),'Classes Cup'!$A$2:$B$316,2,FALSE)))</f>
        <v/>
      </c>
      <c r="N747" s="37" t="str">
        <f>IF(M747="","",VLOOKUP(M747,'Classes Cup'!$D$2:$E$50,2,FALSE))</f>
        <v/>
      </c>
    </row>
    <row r="748" spans="1:14" customFormat="1">
      <c r="A748" s="40" t="str">
        <f t="shared" si="55"/>
        <v/>
      </c>
      <c r="B748" s="46"/>
      <c r="C748" s="38"/>
      <c r="D748" s="42"/>
      <c r="E748" s="38"/>
      <c r="F748" s="45"/>
      <c r="G748" s="46"/>
      <c r="H748" s="46"/>
      <c r="I748" s="28" t="str">
        <f t="shared" si="56"/>
        <v/>
      </c>
      <c r="J748" s="29" t="str">
        <f t="shared" si="58"/>
        <v/>
      </c>
      <c r="K748" s="47" t="str">
        <f t="shared" si="59"/>
        <v/>
      </c>
      <c r="L748" s="28" t="str">
        <f t="shared" si="57"/>
        <v>UEC</v>
      </c>
      <c r="M748" s="28" t="str">
        <f>IF(ISBLANK(F748),"",IF(ISBLANK(C748),IF(ISBLANK(D748),VLOOKUP(E748&amp;J748,'Classes Cup'!$A$2:$B$316,2,FALSE),VLOOKUP(E748&amp;I748,'Classes Cup'!$A$2:$B$316,2,FALSE)),VLOOKUP(IF(E748="M","C"&amp;J748,"L"&amp;J748),'Classes Cup'!$A$2:$B$316,2,FALSE)))</f>
        <v/>
      </c>
      <c r="N748" s="37" t="str">
        <f>IF(M748="","",VLOOKUP(M748,'Classes Cup'!$D$2:$E$50,2,FALSE))</f>
        <v/>
      </c>
    </row>
    <row r="749" spans="1:14" customFormat="1">
      <c r="A749" s="40" t="str">
        <f t="shared" si="55"/>
        <v/>
      </c>
      <c r="B749" s="46"/>
      <c r="C749" s="38"/>
      <c r="D749" s="42"/>
      <c r="E749" s="38"/>
      <c r="F749" s="45"/>
      <c r="G749" s="46"/>
      <c r="H749" s="46"/>
      <c r="I749" s="28" t="str">
        <f t="shared" si="56"/>
        <v/>
      </c>
      <c r="J749" s="29" t="str">
        <f t="shared" si="58"/>
        <v/>
      </c>
      <c r="K749" s="47" t="str">
        <f t="shared" si="59"/>
        <v/>
      </c>
      <c r="L749" s="28" t="str">
        <f t="shared" si="57"/>
        <v>UEC</v>
      </c>
      <c r="M749" s="28" t="str">
        <f>IF(ISBLANK(F749),"",IF(ISBLANK(C749),IF(ISBLANK(D749),VLOOKUP(E749&amp;J749,'Classes Cup'!$A$2:$B$316,2,FALSE),VLOOKUP(E749&amp;I749,'Classes Cup'!$A$2:$B$316,2,FALSE)),VLOOKUP(IF(E749="M","C"&amp;J749,"L"&amp;J749),'Classes Cup'!$A$2:$B$316,2,FALSE)))</f>
        <v/>
      </c>
      <c r="N749" s="37" t="str">
        <f>IF(M749="","",VLOOKUP(M749,'Classes Cup'!$D$2:$E$50,2,FALSE))</f>
        <v/>
      </c>
    </row>
    <row r="750" spans="1:14" customFormat="1">
      <c r="A750" s="40" t="str">
        <f t="shared" si="55"/>
        <v/>
      </c>
      <c r="B750" s="46"/>
      <c r="C750" s="38"/>
      <c r="D750" s="42"/>
      <c r="E750" s="38"/>
      <c r="F750" s="45"/>
      <c r="G750" s="46"/>
      <c r="H750" s="46"/>
      <c r="I750" s="28" t="str">
        <f t="shared" si="56"/>
        <v/>
      </c>
      <c r="J750" s="29" t="str">
        <f t="shared" si="58"/>
        <v/>
      </c>
      <c r="K750" s="47" t="str">
        <f t="shared" si="59"/>
        <v/>
      </c>
      <c r="L750" s="28" t="str">
        <f t="shared" si="57"/>
        <v>UEC</v>
      </c>
      <c r="M750" s="28" t="str">
        <f>IF(ISBLANK(F750),"",IF(ISBLANK(C750),IF(ISBLANK(D750),VLOOKUP(E750&amp;J750,'Classes Cup'!$A$2:$B$316,2,FALSE),VLOOKUP(E750&amp;I750,'Classes Cup'!$A$2:$B$316,2,FALSE)),VLOOKUP(IF(E750="M","C"&amp;J750,"L"&amp;J750),'Classes Cup'!$A$2:$B$316,2,FALSE)))</f>
        <v/>
      </c>
      <c r="N750" s="37" t="str">
        <f>IF(M750="","",VLOOKUP(M750,'Classes Cup'!$D$2:$E$50,2,FALSE))</f>
        <v/>
      </c>
    </row>
    <row r="751" spans="1:14" customFormat="1">
      <c r="A751" s="40" t="str">
        <f t="shared" si="55"/>
        <v/>
      </c>
      <c r="B751" s="46"/>
      <c r="C751" s="38"/>
      <c r="D751" s="42"/>
      <c r="E751" s="38"/>
      <c r="F751" s="45"/>
      <c r="G751" s="46"/>
      <c r="H751" s="46"/>
      <c r="I751" s="28" t="str">
        <f t="shared" si="56"/>
        <v/>
      </c>
      <c r="J751" s="29" t="str">
        <f t="shared" si="58"/>
        <v/>
      </c>
      <c r="K751" s="47" t="str">
        <f t="shared" si="59"/>
        <v/>
      </c>
      <c r="L751" s="28" t="str">
        <f t="shared" si="57"/>
        <v>UEC</v>
      </c>
      <c r="M751" s="28" t="str">
        <f>IF(ISBLANK(F751),"",IF(ISBLANK(C751),IF(ISBLANK(D751),VLOOKUP(E751&amp;J751,'Classes Cup'!$A$2:$B$316,2,FALSE),VLOOKUP(E751&amp;I751,'Classes Cup'!$A$2:$B$316,2,FALSE)),VLOOKUP(IF(E751="M","C"&amp;J751,"L"&amp;J751),'Classes Cup'!$A$2:$B$316,2,FALSE)))</f>
        <v/>
      </c>
      <c r="N751" s="37" t="str">
        <f>IF(M751="","",VLOOKUP(M751,'Classes Cup'!$D$2:$E$50,2,FALSE))</f>
        <v/>
      </c>
    </row>
    <row r="752" spans="1:14" customFormat="1">
      <c r="A752" s="40" t="str">
        <f t="shared" si="55"/>
        <v/>
      </c>
      <c r="B752" s="46"/>
      <c r="C752" s="38"/>
      <c r="D752" s="42"/>
      <c r="E752" s="38"/>
      <c r="F752" s="45"/>
      <c r="G752" s="46"/>
      <c r="H752" s="46"/>
      <c r="I752" s="28" t="str">
        <f t="shared" si="56"/>
        <v/>
      </c>
      <c r="J752" s="29" t="str">
        <f t="shared" si="58"/>
        <v/>
      </c>
      <c r="K752" s="47" t="str">
        <f t="shared" si="59"/>
        <v/>
      </c>
      <c r="L752" s="28" t="str">
        <f t="shared" si="57"/>
        <v>UEC</v>
      </c>
      <c r="M752" s="28" t="str">
        <f>IF(ISBLANK(F752),"",IF(ISBLANK(C752),IF(ISBLANK(D752),VLOOKUP(E752&amp;J752,'Classes Cup'!$A$2:$B$316,2,FALSE),VLOOKUP(E752&amp;I752,'Classes Cup'!$A$2:$B$316,2,FALSE)),VLOOKUP(IF(E752="M","C"&amp;J752,"L"&amp;J752),'Classes Cup'!$A$2:$B$316,2,FALSE)))</f>
        <v/>
      </c>
      <c r="N752" s="37" t="str">
        <f>IF(M752="","",VLOOKUP(M752,'Classes Cup'!$D$2:$E$50,2,FALSE))</f>
        <v/>
      </c>
    </row>
    <row r="753" spans="1:14" customFormat="1">
      <c r="A753" s="40" t="str">
        <f t="shared" si="55"/>
        <v/>
      </c>
      <c r="B753" s="46"/>
      <c r="C753" s="38"/>
      <c r="D753" s="42"/>
      <c r="E753" s="38"/>
      <c r="F753" s="45"/>
      <c r="G753" s="46"/>
      <c r="H753" s="46"/>
      <c r="I753" s="28" t="str">
        <f t="shared" si="56"/>
        <v/>
      </c>
      <c r="J753" s="29" t="str">
        <f t="shared" si="58"/>
        <v/>
      </c>
      <c r="K753" s="47" t="str">
        <f t="shared" si="59"/>
        <v/>
      </c>
      <c r="L753" s="28" t="str">
        <f t="shared" si="57"/>
        <v>UEC</v>
      </c>
      <c r="M753" s="28" t="str">
        <f>IF(ISBLANK(F753),"",IF(ISBLANK(C753),IF(ISBLANK(D753),VLOOKUP(E753&amp;J753,'Classes Cup'!$A$2:$B$316,2,FALSE),VLOOKUP(E753&amp;I753,'Classes Cup'!$A$2:$B$316,2,FALSE)),VLOOKUP(IF(E753="M","C"&amp;J753,"L"&amp;J753),'Classes Cup'!$A$2:$B$316,2,FALSE)))</f>
        <v/>
      </c>
      <c r="N753" s="37" t="str">
        <f>IF(M753="","",VLOOKUP(M753,'Classes Cup'!$D$2:$E$50,2,FALSE))</f>
        <v/>
      </c>
    </row>
    <row r="754" spans="1:14" customFormat="1">
      <c r="A754" s="40" t="str">
        <f t="shared" si="55"/>
        <v/>
      </c>
      <c r="B754" s="46"/>
      <c r="C754" s="38"/>
      <c r="D754" s="42"/>
      <c r="E754" s="38"/>
      <c r="F754" s="45"/>
      <c r="G754" s="46"/>
      <c r="H754" s="46"/>
      <c r="I754" s="28" t="str">
        <f t="shared" si="56"/>
        <v/>
      </c>
      <c r="J754" s="29" t="str">
        <f t="shared" si="58"/>
        <v/>
      </c>
      <c r="K754" s="47" t="str">
        <f t="shared" si="59"/>
        <v/>
      </c>
      <c r="L754" s="28" t="str">
        <f t="shared" si="57"/>
        <v>UEC</v>
      </c>
      <c r="M754" s="28" t="str">
        <f>IF(ISBLANK(F754),"",IF(ISBLANK(C754),IF(ISBLANK(D754),VLOOKUP(E754&amp;J754,'Classes Cup'!$A$2:$B$316,2,FALSE),VLOOKUP(E754&amp;I754,'Classes Cup'!$A$2:$B$316,2,FALSE)),VLOOKUP(IF(E754="M","C"&amp;J754,"L"&amp;J754),'Classes Cup'!$A$2:$B$316,2,FALSE)))</f>
        <v/>
      </c>
      <c r="N754" s="37" t="str">
        <f>IF(M754="","",VLOOKUP(M754,'Classes Cup'!$D$2:$E$50,2,FALSE))</f>
        <v/>
      </c>
    </row>
    <row r="755" spans="1:14" customFormat="1">
      <c r="A755" s="40" t="str">
        <f t="shared" si="55"/>
        <v/>
      </c>
      <c r="B755" s="46"/>
      <c r="C755" s="38"/>
      <c r="D755" s="42"/>
      <c r="E755" s="38"/>
      <c r="F755" s="45"/>
      <c r="G755" s="46"/>
      <c r="H755" s="46"/>
      <c r="I755" s="28" t="str">
        <f t="shared" si="56"/>
        <v/>
      </c>
      <c r="J755" s="29" t="str">
        <f t="shared" si="58"/>
        <v/>
      </c>
      <c r="K755" s="47" t="str">
        <f t="shared" si="59"/>
        <v/>
      </c>
      <c r="L755" s="28" t="str">
        <f t="shared" si="57"/>
        <v>UEC</v>
      </c>
      <c r="M755" s="28" t="str">
        <f>IF(ISBLANK(F755),"",IF(ISBLANK(C755),IF(ISBLANK(D755),VLOOKUP(E755&amp;J755,'Classes Cup'!$A$2:$B$316,2,FALSE),VLOOKUP(E755&amp;I755,'Classes Cup'!$A$2:$B$316,2,FALSE)),VLOOKUP(IF(E755="M","C"&amp;J755,"L"&amp;J755),'Classes Cup'!$A$2:$B$316,2,FALSE)))</f>
        <v/>
      </c>
      <c r="N755" s="37" t="str">
        <f>IF(M755="","",VLOOKUP(M755,'Classes Cup'!$D$2:$E$50,2,FALSE))</f>
        <v/>
      </c>
    </row>
    <row r="756" spans="1:14" customFormat="1">
      <c r="A756" s="40" t="str">
        <f t="shared" si="55"/>
        <v/>
      </c>
      <c r="B756" s="46"/>
      <c r="C756" s="38"/>
      <c r="D756" s="42"/>
      <c r="E756" s="38"/>
      <c r="F756" s="45"/>
      <c r="G756" s="46"/>
      <c r="H756" s="46"/>
      <c r="I756" s="28" t="str">
        <f t="shared" si="56"/>
        <v/>
      </c>
      <c r="J756" s="29" t="str">
        <f t="shared" si="58"/>
        <v/>
      </c>
      <c r="K756" s="47" t="str">
        <f t="shared" si="59"/>
        <v/>
      </c>
      <c r="L756" s="28" t="str">
        <f t="shared" si="57"/>
        <v>UEC</v>
      </c>
      <c r="M756" s="28" t="str">
        <f>IF(ISBLANK(F756),"",IF(ISBLANK(C756),IF(ISBLANK(D756),VLOOKUP(E756&amp;J756,'Classes Cup'!$A$2:$B$316,2,FALSE),VLOOKUP(E756&amp;I756,'Classes Cup'!$A$2:$B$316,2,FALSE)),VLOOKUP(IF(E756="M","C"&amp;J756,"L"&amp;J756),'Classes Cup'!$A$2:$B$316,2,FALSE)))</f>
        <v/>
      </c>
      <c r="N756" s="37" t="str">
        <f>IF(M756="","",VLOOKUP(M756,'Classes Cup'!$D$2:$E$50,2,FALSE))</f>
        <v/>
      </c>
    </row>
    <row r="757" spans="1:14" customFormat="1">
      <c r="A757" s="40" t="str">
        <f t="shared" si="55"/>
        <v/>
      </c>
      <c r="B757" s="46"/>
      <c r="C757" s="38"/>
      <c r="D757" s="42"/>
      <c r="E757" s="38"/>
      <c r="F757" s="45"/>
      <c r="G757" s="46"/>
      <c r="H757" s="46"/>
      <c r="I757" s="28" t="str">
        <f t="shared" si="56"/>
        <v/>
      </c>
      <c r="J757" s="29" t="str">
        <f t="shared" si="58"/>
        <v/>
      </c>
      <c r="K757" s="47" t="str">
        <f t="shared" si="59"/>
        <v/>
      </c>
      <c r="L757" s="28" t="str">
        <f t="shared" si="57"/>
        <v>UEC</v>
      </c>
      <c r="M757" s="28" t="str">
        <f>IF(ISBLANK(F757),"",IF(ISBLANK(C757),IF(ISBLANK(D757),VLOOKUP(E757&amp;J757,'Classes Cup'!$A$2:$B$316,2,FALSE),VLOOKUP(E757&amp;I757,'Classes Cup'!$A$2:$B$316,2,FALSE)),VLOOKUP(IF(E757="M","C"&amp;J757,"L"&amp;J757),'Classes Cup'!$A$2:$B$316,2,FALSE)))</f>
        <v/>
      </c>
      <c r="N757" s="37" t="str">
        <f>IF(M757="","",VLOOKUP(M757,'Classes Cup'!$D$2:$E$50,2,FALSE))</f>
        <v/>
      </c>
    </row>
    <row r="758" spans="1:14" customFormat="1">
      <c r="A758" s="40" t="str">
        <f t="shared" si="55"/>
        <v/>
      </c>
      <c r="B758" s="46"/>
      <c r="C758" s="38"/>
      <c r="D758" s="42"/>
      <c r="E758" s="38"/>
      <c r="F758" s="45"/>
      <c r="G758" s="46"/>
      <c r="H758" s="46"/>
      <c r="I758" s="28" t="str">
        <f t="shared" si="56"/>
        <v/>
      </c>
      <c r="J758" s="29" t="str">
        <f t="shared" si="58"/>
        <v/>
      </c>
      <c r="K758" s="47" t="str">
        <f t="shared" si="59"/>
        <v/>
      </c>
      <c r="L758" s="28" t="str">
        <f t="shared" si="57"/>
        <v>UEC</v>
      </c>
      <c r="M758" s="28" t="str">
        <f>IF(ISBLANK(F758),"",IF(ISBLANK(C758),IF(ISBLANK(D758),VLOOKUP(E758&amp;J758,'Classes Cup'!$A$2:$B$316,2,FALSE),VLOOKUP(E758&amp;I758,'Classes Cup'!$A$2:$B$316,2,FALSE)),VLOOKUP(IF(E758="M","C"&amp;J758,"L"&amp;J758),'Classes Cup'!$A$2:$B$316,2,FALSE)))</f>
        <v/>
      </c>
      <c r="N758" s="37" t="str">
        <f>IF(M758="","",VLOOKUP(M758,'Classes Cup'!$D$2:$E$50,2,FALSE))</f>
        <v/>
      </c>
    </row>
    <row r="759" spans="1:14" customFormat="1">
      <c r="A759" s="40" t="str">
        <f t="shared" si="55"/>
        <v/>
      </c>
      <c r="B759" s="46"/>
      <c r="C759" s="38"/>
      <c r="D759" s="42"/>
      <c r="E759" s="38"/>
      <c r="F759" s="45"/>
      <c r="G759" s="46"/>
      <c r="H759" s="46"/>
      <c r="I759" s="28" t="str">
        <f t="shared" si="56"/>
        <v/>
      </c>
      <c r="J759" s="29" t="str">
        <f t="shared" si="58"/>
        <v/>
      </c>
      <c r="K759" s="47" t="str">
        <f t="shared" si="59"/>
        <v/>
      </c>
      <c r="L759" s="28" t="str">
        <f t="shared" si="57"/>
        <v>UEC</v>
      </c>
      <c r="M759" s="28" t="str">
        <f>IF(ISBLANK(F759),"",IF(ISBLANK(C759),IF(ISBLANK(D759),VLOOKUP(E759&amp;J759,'Classes Cup'!$A$2:$B$316,2,FALSE),VLOOKUP(E759&amp;I759,'Classes Cup'!$A$2:$B$316,2,FALSE)),VLOOKUP(IF(E759="M","C"&amp;J759,"L"&amp;J759),'Classes Cup'!$A$2:$B$316,2,FALSE)))</f>
        <v/>
      </c>
      <c r="N759" s="37" t="str">
        <f>IF(M759="","",VLOOKUP(M759,'Classes Cup'!$D$2:$E$50,2,FALSE))</f>
        <v/>
      </c>
    </row>
    <row r="760" spans="1:14" customFormat="1">
      <c r="A760" s="40" t="str">
        <f t="shared" si="55"/>
        <v/>
      </c>
      <c r="B760" s="46"/>
      <c r="C760" s="38"/>
      <c r="D760" s="42"/>
      <c r="E760" s="38"/>
      <c r="F760" s="45"/>
      <c r="G760" s="46"/>
      <c r="H760" s="46"/>
      <c r="I760" s="28" t="str">
        <f t="shared" si="56"/>
        <v/>
      </c>
      <c r="J760" s="29" t="str">
        <f t="shared" si="58"/>
        <v/>
      </c>
      <c r="K760" s="47" t="str">
        <f t="shared" si="59"/>
        <v/>
      </c>
      <c r="L760" s="28" t="str">
        <f t="shared" si="57"/>
        <v>UEC</v>
      </c>
      <c r="M760" s="28" t="str">
        <f>IF(ISBLANK(F760),"",IF(ISBLANK(C760),IF(ISBLANK(D760),VLOOKUP(E760&amp;J760,'Classes Cup'!$A$2:$B$316,2,FALSE),VLOOKUP(E760&amp;I760,'Classes Cup'!$A$2:$B$316,2,FALSE)),VLOOKUP(IF(E760="M","C"&amp;J760,"L"&amp;J760),'Classes Cup'!$A$2:$B$316,2,FALSE)))</f>
        <v/>
      </c>
      <c r="N760" s="37" t="str">
        <f>IF(M760="","",VLOOKUP(M760,'Classes Cup'!$D$2:$E$50,2,FALSE))</f>
        <v/>
      </c>
    </row>
    <row r="761" spans="1:14" customFormat="1">
      <c r="A761" s="40" t="str">
        <f t="shared" si="55"/>
        <v/>
      </c>
      <c r="B761" s="46"/>
      <c r="C761" s="38"/>
      <c r="D761" s="42"/>
      <c r="E761" s="38"/>
      <c r="F761" s="45"/>
      <c r="G761" s="46"/>
      <c r="H761" s="46"/>
      <c r="I761" s="28" t="str">
        <f t="shared" si="56"/>
        <v/>
      </c>
      <c r="J761" s="29" t="str">
        <f t="shared" si="58"/>
        <v/>
      </c>
      <c r="K761" s="47" t="str">
        <f t="shared" si="59"/>
        <v/>
      </c>
      <c r="L761" s="28" t="str">
        <f t="shared" si="57"/>
        <v>UEC</v>
      </c>
      <c r="M761" s="28" t="str">
        <f>IF(ISBLANK(F761),"",IF(ISBLANK(C761),IF(ISBLANK(D761),VLOOKUP(E761&amp;J761,'Classes Cup'!$A$2:$B$316,2,FALSE),VLOOKUP(E761&amp;I761,'Classes Cup'!$A$2:$B$316,2,FALSE)),VLOOKUP(IF(E761="M","C"&amp;J761,"L"&amp;J761),'Classes Cup'!$A$2:$B$316,2,FALSE)))</f>
        <v/>
      </c>
      <c r="N761" s="37" t="str">
        <f>IF(M761="","",VLOOKUP(M761,'Classes Cup'!$D$2:$E$50,2,FALSE))</f>
        <v/>
      </c>
    </row>
    <row r="762" spans="1:14" customFormat="1">
      <c r="A762" s="40" t="str">
        <f t="shared" si="55"/>
        <v/>
      </c>
      <c r="B762" s="46"/>
      <c r="C762" s="38"/>
      <c r="D762" s="42"/>
      <c r="E762" s="38"/>
      <c r="F762" s="45"/>
      <c r="G762" s="46"/>
      <c r="H762" s="46"/>
      <c r="I762" s="28" t="str">
        <f t="shared" si="56"/>
        <v/>
      </c>
      <c r="J762" s="29" t="str">
        <f t="shared" si="58"/>
        <v/>
      </c>
      <c r="K762" s="47" t="str">
        <f t="shared" si="59"/>
        <v/>
      </c>
      <c r="L762" s="28" t="str">
        <f t="shared" si="57"/>
        <v>UEC</v>
      </c>
      <c r="M762" s="28" t="str">
        <f>IF(ISBLANK(F762),"",IF(ISBLANK(C762),IF(ISBLANK(D762),VLOOKUP(E762&amp;J762,'Classes Cup'!$A$2:$B$316,2,FALSE),VLOOKUP(E762&amp;I762,'Classes Cup'!$A$2:$B$316,2,FALSE)),VLOOKUP(IF(E762="M","C"&amp;J762,"L"&amp;J762),'Classes Cup'!$A$2:$B$316,2,FALSE)))</f>
        <v/>
      </c>
      <c r="N762" s="37" t="str">
        <f>IF(M762="","",VLOOKUP(M762,'Classes Cup'!$D$2:$E$50,2,FALSE))</f>
        <v/>
      </c>
    </row>
    <row r="763" spans="1:14" customFormat="1">
      <c r="A763" s="40" t="str">
        <f t="shared" si="55"/>
        <v/>
      </c>
      <c r="B763" s="46"/>
      <c r="C763" s="38"/>
      <c r="D763" s="42"/>
      <c r="E763" s="38"/>
      <c r="F763" s="45"/>
      <c r="G763" s="46"/>
      <c r="H763" s="46"/>
      <c r="I763" s="28" t="str">
        <f t="shared" si="56"/>
        <v/>
      </c>
      <c r="J763" s="29" t="str">
        <f t="shared" si="58"/>
        <v/>
      </c>
      <c r="K763" s="47" t="str">
        <f t="shared" si="59"/>
        <v/>
      </c>
      <c r="L763" s="28" t="str">
        <f t="shared" si="57"/>
        <v>UEC</v>
      </c>
      <c r="M763" s="28" t="str">
        <f>IF(ISBLANK(F763),"",IF(ISBLANK(C763),IF(ISBLANK(D763),VLOOKUP(E763&amp;J763,'Classes Cup'!$A$2:$B$316,2,FALSE),VLOOKUP(E763&amp;I763,'Classes Cup'!$A$2:$B$316,2,FALSE)),VLOOKUP(IF(E763="M","C"&amp;J763,"L"&amp;J763),'Classes Cup'!$A$2:$B$316,2,FALSE)))</f>
        <v/>
      </c>
      <c r="N763" s="37" t="str">
        <f>IF(M763="","",VLOOKUP(M763,'Classes Cup'!$D$2:$E$50,2,FALSE))</f>
        <v/>
      </c>
    </row>
    <row r="764" spans="1:14" customFormat="1">
      <c r="A764" s="40" t="str">
        <f t="shared" si="55"/>
        <v/>
      </c>
      <c r="B764" s="46"/>
      <c r="C764" s="38"/>
      <c r="D764" s="42"/>
      <c r="E764" s="38"/>
      <c r="F764" s="45"/>
      <c r="G764" s="46"/>
      <c r="H764" s="46"/>
      <c r="I764" s="28" t="str">
        <f t="shared" si="56"/>
        <v/>
      </c>
      <c r="J764" s="29" t="str">
        <f t="shared" si="58"/>
        <v/>
      </c>
      <c r="K764" s="47" t="str">
        <f t="shared" si="59"/>
        <v/>
      </c>
      <c r="L764" s="28" t="str">
        <f t="shared" si="57"/>
        <v>UEC</v>
      </c>
      <c r="M764" s="28" t="str">
        <f>IF(ISBLANK(F764),"",IF(ISBLANK(C764),IF(ISBLANK(D764),VLOOKUP(E764&amp;J764,'Classes Cup'!$A$2:$B$316,2,FALSE),VLOOKUP(E764&amp;I764,'Classes Cup'!$A$2:$B$316,2,FALSE)),VLOOKUP(IF(E764="M","C"&amp;J764,"L"&amp;J764),'Classes Cup'!$A$2:$B$316,2,FALSE)))</f>
        <v/>
      </c>
      <c r="N764" s="37" t="str">
        <f>IF(M764="","",VLOOKUP(M764,'Classes Cup'!$D$2:$E$50,2,FALSE))</f>
        <v/>
      </c>
    </row>
    <row r="765" spans="1:14" customFormat="1">
      <c r="A765" s="40" t="str">
        <f t="shared" si="55"/>
        <v/>
      </c>
      <c r="B765" s="46"/>
      <c r="C765" s="38"/>
      <c r="D765" s="42"/>
      <c r="E765" s="38"/>
      <c r="F765" s="45"/>
      <c r="G765" s="46"/>
      <c r="H765" s="46"/>
      <c r="I765" s="28" t="str">
        <f t="shared" si="56"/>
        <v/>
      </c>
      <c r="J765" s="29" t="str">
        <f t="shared" si="58"/>
        <v/>
      </c>
      <c r="K765" s="47" t="str">
        <f t="shared" si="59"/>
        <v/>
      </c>
      <c r="L765" s="28" t="str">
        <f t="shared" si="57"/>
        <v>UEC</v>
      </c>
      <c r="M765" s="28" t="str">
        <f>IF(ISBLANK(F765),"",IF(ISBLANK(C765),IF(ISBLANK(D765),VLOOKUP(E765&amp;J765,'Classes Cup'!$A$2:$B$316,2,FALSE),VLOOKUP(E765&amp;I765,'Classes Cup'!$A$2:$B$316,2,FALSE)),VLOOKUP(IF(E765="M","C"&amp;J765,"L"&amp;J765),'Classes Cup'!$A$2:$B$316,2,FALSE)))</f>
        <v/>
      </c>
      <c r="N765" s="37" t="str">
        <f>IF(M765="","",VLOOKUP(M765,'Classes Cup'!$D$2:$E$50,2,FALSE))</f>
        <v/>
      </c>
    </row>
    <row r="766" spans="1:14" customFormat="1">
      <c r="A766" s="40" t="str">
        <f t="shared" si="55"/>
        <v/>
      </c>
      <c r="B766" s="46"/>
      <c r="C766" s="38"/>
      <c r="D766" s="42"/>
      <c r="E766" s="38"/>
      <c r="F766" s="45"/>
      <c r="G766" s="46"/>
      <c r="H766" s="46"/>
      <c r="I766" s="28" t="str">
        <f t="shared" si="56"/>
        <v/>
      </c>
      <c r="J766" s="29" t="str">
        <f t="shared" si="58"/>
        <v/>
      </c>
      <c r="K766" s="47" t="str">
        <f t="shared" si="59"/>
        <v/>
      </c>
      <c r="L766" s="28" t="str">
        <f t="shared" si="57"/>
        <v>UEC</v>
      </c>
      <c r="M766" s="28" t="str">
        <f>IF(ISBLANK(F766),"",IF(ISBLANK(C766),IF(ISBLANK(D766),VLOOKUP(E766&amp;J766,'Classes Cup'!$A$2:$B$316,2,FALSE),VLOOKUP(E766&amp;I766,'Classes Cup'!$A$2:$B$316,2,FALSE)),VLOOKUP(IF(E766="M","C"&amp;J766,"L"&amp;J766),'Classes Cup'!$A$2:$B$316,2,FALSE)))</f>
        <v/>
      </c>
      <c r="N766" s="37" t="str">
        <f>IF(M766="","",VLOOKUP(M766,'Classes Cup'!$D$2:$E$50,2,FALSE))</f>
        <v/>
      </c>
    </row>
    <row r="767" spans="1:14" customFormat="1">
      <c r="A767" s="40" t="str">
        <f t="shared" si="55"/>
        <v/>
      </c>
      <c r="B767" s="46"/>
      <c r="C767" s="38"/>
      <c r="D767" s="42"/>
      <c r="E767" s="38"/>
      <c r="F767" s="45"/>
      <c r="G767" s="46"/>
      <c r="H767" s="46"/>
      <c r="I767" s="28" t="str">
        <f t="shared" si="56"/>
        <v/>
      </c>
      <c r="J767" s="29" t="str">
        <f t="shared" si="58"/>
        <v/>
      </c>
      <c r="K767" s="47" t="str">
        <f t="shared" si="59"/>
        <v/>
      </c>
      <c r="L767" s="28" t="str">
        <f t="shared" si="57"/>
        <v>UEC</v>
      </c>
      <c r="M767" s="28" t="str">
        <f>IF(ISBLANK(F767),"",IF(ISBLANK(C767),IF(ISBLANK(D767),VLOOKUP(E767&amp;J767,'Classes Cup'!$A$2:$B$316,2,FALSE),VLOOKUP(E767&amp;I767,'Classes Cup'!$A$2:$B$316,2,FALSE)),VLOOKUP(IF(E767="M","C"&amp;J767,"L"&amp;J767),'Classes Cup'!$A$2:$B$316,2,FALSE)))</f>
        <v/>
      </c>
      <c r="N767" s="37" t="str">
        <f>IF(M767="","",VLOOKUP(M767,'Classes Cup'!$D$2:$E$50,2,FALSE))</f>
        <v/>
      </c>
    </row>
    <row r="768" spans="1:14" customFormat="1">
      <c r="A768" s="40" t="str">
        <f t="shared" si="55"/>
        <v/>
      </c>
      <c r="B768" s="46"/>
      <c r="C768" s="38"/>
      <c r="D768" s="42"/>
      <c r="E768" s="38"/>
      <c r="F768" s="45"/>
      <c r="G768" s="46"/>
      <c r="H768" s="46"/>
      <c r="I768" s="28" t="str">
        <f t="shared" si="56"/>
        <v/>
      </c>
      <c r="J768" s="29" t="str">
        <f t="shared" si="58"/>
        <v/>
      </c>
      <c r="K768" s="47" t="str">
        <f t="shared" si="59"/>
        <v/>
      </c>
      <c r="L768" s="28" t="str">
        <f t="shared" si="57"/>
        <v>UEC</v>
      </c>
      <c r="M768" s="28" t="str">
        <f>IF(ISBLANK(F768),"",IF(ISBLANK(C768),IF(ISBLANK(D768),VLOOKUP(E768&amp;J768,'Classes Cup'!$A$2:$B$316,2,FALSE),VLOOKUP(E768&amp;I768,'Classes Cup'!$A$2:$B$316,2,FALSE)),VLOOKUP(IF(E768="M","C"&amp;J768,"L"&amp;J768),'Classes Cup'!$A$2:$B$316,2,FALSE)))</f>
        <v/>
      </c>
      <c r="N768" s="37" t="str">
        <f>IF(M768="","",VLOOKUP(M768,'Classes Cup'!$D$2:$E$50,2,FALSE))</f>
        <v/>
      </c>
    </row>
    <row r="769" spans="1:14" customFormat="1">
      <c r="A769" s="40" t="str">
        <f t="shared" si="55"/>
        <v/>
      </c>
      <c r="B769" s="46"/>
      <c r="C769" s="38"/>
      <c r="D769" s="42"/>
      <c r="E769" s="38"/>
      <c r="F769" s="45"/>
      <c r="G769" s="46"/>
      <c r="H769" s="46"/>
      <c r="I769" s="28" t="str">
        <f t="shared" si="56"/>
        <v/>
      </c>
      <c r="J769" s="29" t="str">
        <f t="shared" si="58"/>
        <v/>
      </c>
      <c r="K769" s="47" t="str">
        <f t="shared" si="59"/>
        <v/>
      </c>
      <c r="L769" s="28" t="str">
        <f t="shared" si="57"/>
        <v>UEC</v>
      </c>
      <c r="M769" s="28" t="str">
        <f>IF(ISBLANK(F769),"",IF(ISBLANK(C769),IF(ISBLANK(D769),VLOOKUP(E769&amp;J769,'Classes Cup'!$A$2:$B$316,2,FALSE),VLOOKUP(E769&amp;I769,'Classes Cup'!$A$2:$B$316,2,FALSE)),VLOOKUP(IF(E769="M","C"&amp;J769,"L"&amp;J769),'Classes Cup'!$A$2:$B$316,2,FALSE)))</f>
        <v/>
      </c>
      <c r="N769" s="37" t="str">
        <f>IF(M769="","",VLOOKUP(M769,'Classes Cup'!$D$2:$E$50,2,FALSE))</f>
        <v/>
      </c>
    </row>
    <row r="770" spans="1:14" customFormat="1">
      <c r="A770" s="40" t="str">
        <f t="shared" si="55"/>
        <v/>
      </c>
      <c r="B770" s="46"/>
      <c r="C770" s="38"/>
      <c r="D770" s="42"/>
      <c r="E770" s="38"/>
      <c r="F770" s="45"/>
      <c r="G770" s="46"/>
      <c r="H770" s="46"/>
      <c r="I770" s="28" t="str">
        <f t="shared" si="56"/>
        <v/>
      </c>
      <c r="J770" s="29" t="str">
        <f t="shared" si="58"/>
        <v/>
      </c>
      <c r="K770" s="47" t="str">
        <f t="shared" si="59"/>
        <v/>
      </c>
      <c r="L770" s="28" t="str">
        <f t="shared" si="57"/>
        <v>UEC</v>
      </c>
      <c r="M770" s="28" t="str">
        <f>IF(ISBLANK(F770),"",IF(ISBLANK(C770),IF(ISBLANK(D770),VLOOKUP(E770&amp;J770,'Classes Cup'!$A$2:$B$316,2,FALSE),VLOOKUP(E770&amp;I770,'Classes Cup'!$A$2:$B$316,2,FALSE)),VLOOKUP(IF(E770="M","C"&amp;J770,"L"&amp;J770),'Classes Cup'!$A$2:$B$316,2,FALSE)))</f>
        <v/>
      </c>
      <c r="N770" s="37" t="str">
        <f>IF(M770="","",VLOOKUP(M770,'Classes Cup'!$D$2:$E$50,2,FALSE))</f>
        <v/>
      </c>
    </row>
    <row r="771" spans="1:14" customFormat="1">
      <c r="A771" s="40" t="str">
        <f t="shared" si="55"/>
        <v/>
      </c>
      <c r="B771" s="46"/>
      <c r="C771" s="38"/>
      <c r="D771" s="42"/>
      <c r="E771" s="38"/>
      <c r="F771" s="45"/>
      <c r="G771" s="46"/>
      <c r="H771" s="46"/>
      <c r="I771" s="28" t="str">
        <f t="shared" si="56"/>
        <v/>
      </c>
      <c r="J771" s="29" t="str">
        <f t="shared" si="58"/>
        <v/>
      </c>
      <c r="K771" s="47" t="str">
        <f t="shared" si="59"/>
        <v/>
      </c>
      <c r="L771" s="28" t="str">
        <f t="shared" si="57"/>
        <v>UEC</v>
      </c>
      <c r="M771" s="28" t="str">
        <f>IF(ISBLANK(F771),"",IF(ISBLANK(C771),IF(ISBLANK(D771),VLOOKUP(E771&amp;J771,'Classes Cup'!$A$2:$B$316,2,FALSE),VLOOKUP(E771&amp;I771,'Classes Cup'!$A$2:$B$316,2,FALSE)),VLOOKUP(IF(E771="M","C"&amp;J771,"L"&amp;J771),'Classes Cup'!$A$2:$B$316,2,FALSE)))</f>
        <v/>
      </c>
      <c r="N771" s="37" t="str">
        <f>IF(M771="","",VLOOKUP(M771,'Classes Cup'!$D$2:$E$50,2,FALSE))</f>
        <v/>
      </c>
    </row>
    <row r="772" spans="1:14" customFormat="1">
      <c r="A772" s="40" t="str">
        <f t="shared" si="55"/>
        <v/>
      </c>
      <c r="B772" s="46"/>
      <c r="C772" s="38"/>
      <c r="D772" s="42"/>
      <c r="E772" s="38"/>
      <c r="F772" s="45"/>
      <c r="G772" s="46"/>
      <c r="H772" s="46"/>
      <c r="I772" s="28" t="str">
        <f t="shared" si="56"/>
        <v/>
      </c>
      <c r="J772" s="29" t="str">
        <f t="shared" si="58"/>
        <v/>
      </c>
      <c r="K772" s="47" t="str">
        <f t="shared" si="59"/>
        <v/>
      </c>
      <c r="L772" s="28" t="str">
        <f t="shared" si="57"/>
        <v>UEC</v>
      </c>
      <c r="M772" s="28" t="str">
        <f>IF(ISBLANK(F772),"",IF(ISBLANK(C772),IF(ISBLANK(D772),VLOOKUP(E772&amp;J772,'Classes Cup'!$A$2:$B$316,2,FALSE),VLOOKUP(E772&amp;I772,'Classes Cup'!$A$2:$B$316,2,FALSE)),VLOOKUP(IF(E772="M","C"&amp;J772,"L"&amp;J772),'Classes Cup'!$A$2:$B$316,2,FALSE)))</f>
        <v/>
      </c>
      <c r="N772" s="37" t="str">
        <f>IF(M772="","",VLOOKUP(M772,'Classes Cup'!$D$2:$E$50,2,FALSE))</f>
        <v/>
      </c>
    </row>
    <row r="773" spans="1:14" customFormat="1">
      <c r="A773" s="40" t="str">
        <f t="shared" si="55"/>
        <v/>
      </c>
      <c r="B773" s="46"/>
      <c r="C773" s="38"/>
      <c r="D773" s="42"/>
      <c r="E773" s="38"/>
      <c r="F773" s="45"/>
      <c r="G773" s="46"/>
      <c r="H773" s="46"/>
      <c r="I773" s="28" t="str">
        <f t="shared" si="56"/>
        <v/>
      </c>
      <c r="J773" s="29" t="str">
        <f t="shared" si="58"/>
        <v/>
      </c>
      <c r="K773" s="47" t="str">
        <f t="shared" si="59"/>
        <v/>
      </c>
      <c r="L773" s="28" t="str">
        <f t="shared" si="57"/>
        <v>UEC</v>
      </c>
      <c r="M773" s="28" t="str">
        <f>IF(ISBLANK(F773),"",IF(ISBLANK(C773),IF(ISBLANK(D773),VLOOKUP(E773&amp;J773,'Classes Cup'!$A$2:$B$316,2,FALSE),VLOOKUP(E773&amp;I773,'Classes Cup'!$A$2:$B$316,2,FALSE)),VLOOKUP(IF(E773="M","C"&amp;J773,"L"&amp;J773),'Classes Cup'!$A$2:$B$316,2,FALSE)))</f>
        <v/>
      </c>
      <c r="N773" s="37" t="str">
        <f>IF(M773="","",VLOOKUP(M773,'Classes Cup'!$D$2:$E$50,2,FALSE))</f>
        <v/>
      </c>
    </row>
    <row r="774" spans="1:14" customFormat="1">
      <c r="A774" s="40" t="str">
        <f t="shared" si="55"/>
        <v/>
      </c>
      <c r="B774" s="46"/>
      <c r="C774" s="38"/>
      <c r="D774" s="42"/>
      <c r="E774" s="38"/>
      <c r="F774" s="45"/>
      <c r="G774" s="46"/>
      <c r="H774" s="46"/>
      <c r="I774" s="28" t="str">
        <f t="shared" si="56"/>
        <v/>
      </c>
      <c r="J774" s="29" t="str">
        <f t="shared" si="58"/>
        <v/>
      </c>
      <c r="K774" s="47" t="str">
        <f t="shared" si="59"/>
        <v/>
      </c>
      <c r="L774" s="28" t="str">
        <f t="shared" si="57"/>
        <v>UEC</v>
      </c>
      <c r="M774" s="28" t="str">
        <f>IF(ISBLANK(F774),"",IF(ISBLANK(C774),IF(ISBLANK(D774),VLOOKUP(E774&amp;J774,'Classes Cup'!$A$2:$B$316,2,FALSE),VLOOKUP(E774&amp;I774,'Classes Cup'!$A$2:$B$316,2,FALSE)),VLOOKUP(IF(E774="M","C"&amp;J774,"L"&amp;J774),'Classes Cup'!$A$2:$B$316,2,FALSE)))</f>
        <v/>
      </c>
      <c r="N774" s="37" t="str">
        <f>IF(M774="","",VLOOKUP(M774,'Classes Cup'!$D$2:$E$50,2,FALSE))</f>
        <v/>
      </c>
    </row>
    <row r="775" spans="1:14" customFormat="1">
      <c r="A775" s="40" t="str">
        <f t="shared" si="55"/>
        <v/>
      </c>
      <c r="B775" s="46"/>
      <c r="C775" s="38"/>
      <c r="D775" s="42"/>
      <c r="E775" s="38"/>
      <c r="F775" s="45"/>
      <c r="G775" s="46"/>
      <c r="H775" s="46"/>
      <c r="I775" s="28" t="str">
        <f t="shared" si="56"/>
        <v/>
      </c>
      <c r="J775" s="29" t="str">
        <f t="shared" si="58"/>
        <v/>
      </c>
      <c r="K775" s="47" t="str">
        <f t="shared" si="59"/>
        <v/>
      </c>
      <c r="L775" s="28" t="str">
        <f t="shared" si="57"/>
        <v>UEC</v>
      </c>
      <c r="M775" s="28" t="str">
        <f>IF(ISBLANK(F775),"",IF(ISBLANK(C775),IF(ISBLANK(D775),VLOOKUP(E775&amp;J775,'Classes Cup'!$A$2:$B$316,2,FALSE),VLOOKUP(E775&amp;I775,'Classes Cup'!$A$2:$B$316,2,FALSE)),VLOOKUP(IF(E775="M","C"&amp;J775,"L"&amp;J775),'Classes Cup'!$A$2:$B$316,2,FALSE)))</f>
        <v/>
      </c>
      <c r="N775" s="37" t="str">
        <f>IF(M775="","",VLOOKUP(M775,'Classes Cup'!$D$2:$E$50,2,FALSE))</f>
        <v/>
      </c>
    </row>
    <row r="776" spans="1:14" customFormat="1">
      <c r="A776" s="40" t="str">
        <f t="shared" si="55"/>
        <v/>
      </c>
      <c r="B776" s="46"/>
      <c r="C776" s="38"/>
      <c r="D776" s="42"/>
      <c r="E776" s="38"/>
      <c r="F776" s="45"/>
      <c r="G776" s="46"/>
      <c r="H776" s="46"/>
      <c r="I776" s="28" t="str">
        <f t="shared" si="56"/>
        <v/>
      </c>
      <c r="J776" s="29" t="str">
        <f t="shared" si="58"/>
        <v/>
      </c>
      <c r="K776" s="47" t="str">
        <f t="shared" si="59"/>
        <v/>
      </c>
      <c r="L776" s="28" t="str">
        <f t="shared" si="57"/>
        <v>UEC</v>
      </c>
      <c r="M776" s="28" t="str">
        <f>IF(ISBLANK(F776),"",IF(ISBLANK(C776),IF(ISBLANK(D776),VLOOKUP(E776&amp;J776,'Classes Cup'!$A$2:$B$316,2,FALSE),VLOOKUP(E776&amp;I776,'Classes Cup'!$A$2:$B$316,2,FALSE)),VLOOKUP(IF(E776="M","C"&amp;J776,"L"&amp;J776),'Classes Cup'!$A$2:$B$316,2,FALSE)))</f>
        <v/>
      </c>
      <c r="N776" s="37" t="str">
        <f>IF(M776="","",VLOOKUP(M776,'Classes Cup'!$D$2:$E$50,2,FALSE))</f>
        <v/>
      </c>
    </row>
    <row r="777" spans="1:14" customFormat="1">
      <c r="A777" s="40" t="str">
        <f t="shared" si="55"/>
        <v/>
      </c>
      <c r="B777" s="46"/>
      <c r="C777" s="38"/>
      <c r="D777" s="42"/>
      <c r="E777" s="38"/>
      <c r="F777" s="45"/>
      <c r="G777" s="46"/>
      <c r="H777" s="46"/>
      <c r="I777" s="28" t="str">
        <f t="shared" si="56"/>
        <v/>
      </c>
      <c r="J777" s="29" t="str">
        <f t="shared" si="58"/>
        <v/>
      </c>
      <c r="K777" s="47" t="str">
        <f t="shared" si="59"/>
        <v/>
      </c>
      <c r="L777" s="28" t="str">
        <f t="shared" si="57"/>
        <v>UEC</v>
      </c>
      <c r="M777" s="28" t="str">
        <f>IF(ISBLANK(F777),"",IF(ISBLANK(C777),IF(ISBLANK(D777),VLOOKUP(E777&amp;J777,'Classes Cup'!$A$2:$B$316,2,FALSE),VLOOKUP(E777&amp;I777,'Classes Cup'!$A$2:$B$316,2,FALSE)),VLOOKUP(IF(E777="M","C"&amp;J777,"L"&amp;J777),'Classes Cup'!$A$2:$B$316,2,FALSE)))</f>
        <v/>
      </c>
      <c r="N777" s="37" t="str">
        <f>IF(M777="","",VLOOKUP(M777,'Classes Cup'!$D$2:$E$50,2,FALSE))</f>
        <v/>
      </c>
    </row>
    <row r="778" spans="1:14" customFormat="1">
      <c r="A778" s="40" t="str">
        <f t="shared" si="55"/>
        <v/>
      </c>
      <c r="B778" s="46"/>
      <c r="C778" s="38"/>
      <c r="D778" s="42"/>
      <c r="E778" s="38"/>
      <c r="F778" s="45"/>
      <c r="G778" s="46"/>
      <c r="H778" s="46"/>
      <c r="I778" s="28" t="str">
        <f t="shared" si="56"/>
        <v/>
      </c>
      <c r="J778" s="29" t="str">
        <f t="shared" si="58"/>
        <v/>
      </c>
      <c r="K778" s="47" t="str">
        <f t="shared" si="59"/>
        <v/>
      </c>
      <c r="L778" s="28" t="str">
        <f t="shared" si="57"/>
        <v>UEC</v>
      </c>
      <c r="M778" s="28" t="str">
        <f>IF(ISBLANK(F778),"",IF(ISBLANK(C778),IF(ISBLANK(D778),VLOOKUP(E778&amp;J778,'Classes Cup'!$A$2:$B$316,2,FALSE),VLOOKUP(E778&amp;I778,'Classes Cup'!$A$2:$B$316,2,FALSE)),VLOOKUP(IF(E778="M","C"&amp;J778,"L"&amp;J778),'Classes Cup'!$A$2:$B$316,2,FALSE)))</f>
        <v/>
      </c>
      <c r="N778" s="37" t="str">
        <f>IF(M778="","",VLOOKUP(M778,'Classes Cup'!$D$2:$E$50,2,FALSE))</f>
        <v/>
      </c>
    </row>
    <row r="779" spans="1:14" customFormat="1">
      <c r="A779" s="40" t="str">
        <f t="shared" si="55"/>
        <v/>
      </c>
      <c r="B779" s="46"/>
      <c r="C779" s="38"/>
      <c r="D779" s="42"/>
      <c r="E779" s="38"/>
      <c r="F779" s="45"/>
      <c r="G779" s="46"/>
      <c r="H779" s="46"/>
      <c r="I779" s="28" t="str">
        <f t="shared" si="56"/>
        <v/>
      </c>
      <c r="J779" s="29" t="str">
        <f t="shared" si="58"/>
        <v/>
      </c>
      <c r="K779" s="47" t="str">
        <f t="shared" si="59"/>
        <v/>
      </c>
      <c r="L779" s="28" t="str">
        <f t="shared" si="57"/>
        <v>UEC</v>
      </c>
      <c r="M779" s="28" t="str">
        <f>IF(ISBLANK(F779),"",IF(ISBLANK(C779),IF(ISBLANK(D779),VLOOKUP(E779&amp;J779,'Classes Cup'!$A$2:$B$316,2,FALSE),VLOOKUP(E779&amp;I779,'Classes Cup'!$A$2:$B$316,2,FALSE)),VLOOKUP(IF(E779="M","C"&amp;J779,"L"&amp;J779),'Classes Cup'!$A$2:$B$316,2,FALSE)))</f>
        <v/>
      </c>
      <c r="N779" s="37" t="str">
        <f>IF(M779="","",VLOOKUP(M779,'Classes Cup'!$D$2:$E$50,2,FALSE))</f>
        <v/>
      </c>
    </row>
    <row r="780" spans="1:14" customFormat="1">
      <c r="A780" s="40" t="str">
        <f t="shared" ref="A780:A843" si="60">IF(ISBLANK(F780),"",ROW(A779)-10)</f>
        <v/>
      </c>
      <c r="B780" s="46"/>
      <c r="C780" s="38"/>
      <c r="D780" s="42"/>
      <c r="E780" s="38"/>
      <c r="F780" s="45"/>
      <c r="G780" s="46"/>
      <c r="H780" s="46"/>
      <c r="I780" s="28" t="str">
        <f t="shared" ref="I780:I843" si="61">IF(AND(D780="x",ISBLANK(C780)),IF($J$10-YEAR(F780)&gt;=19,"E",IF($J$10-YEAR(F780)&gt;=17,"J","")),"")</f>
        <v/>
      </c>
      <c r="J780" s="29" t="str">
        <f t="shared" si="58"/>
        <v/>
      </c>
      <c r="K780" s="47" t="str">
        <f t="shared" si="59"/>
        <v/>
      </c>
      <c r="L780" s="28" t="str">
        <f t="shared" ref="L780:L843" si="62">$F$10</f>
        <v>UEC</v>
      </c>
      <c r="M780" s="28" t="str">
        <f>IF(ISBLANK(F780),"",IF(ISBLANK(C780),IF(ISBLANK(D780),VLOOKUP(E780&amp;J780,'Classes Cup'!$A$2:$B$316,2,FALSE),VLOOKUP(E780&amp;I780,'Classes Cup'!$A$2:$B$316,2,FALSE)),VLOOKUP(IF(E780="M","C"&amp;J780,"L"&amp;J780),'Classes Cup'!$A$2:$B$316,2,FALSE)))</f>
        <v/>
      </c>
      <c r="N780" s="37" t="str">
        <f>IF(M780="","",VLOOKUP(M780,'Classes Cup'!$D$2:$E$50,2,FALSE))</f>
        <v/>
      </c>
    </row>
    <row r="781" spans="1:14" customFormat="1">
      <c r="A781" s="40" t="str">
        <f t="shared" si="60"/>
        <v/>
      </c>
      <c r="B781" s="46"/>
      <c r="C781" s="38"/>
      <c r="D781" s="42"/>
      <c r="E781" s="38"/>
      <c r="F781" s="45"/>
      <c r="G781" s="46"/>
      <c r="H781" s="46"/>
      <c r="I781" s="28" t="str">
        <f t="shared" si="61"/>
        <v/>
      </c>
      <c r="J781" s="29" t="str">
        <f t="shared" ref="J781:J844" si="63">IF(ISBLANK(F781),"",TEXT($J$10-YEAR(F781),"00"))</f>
        <v/>
      </c>
      <c r="K781" s="47" t="str">
        <f t="shared" ref="K781:K844" si="64">IF(ISBLANK(F781),"",(IF($I781="E",65,IF($I781="J",45,IF(C781="X",30,IF(OR($J781="15",$J781="16"),30,30))))))</f>
        <v/>
      </c>
      <c r="L781" s="28" t="str">
        <f t="shared" si="62"/>
        <v>UEC</v>
      </c>
      <c r="M781" s="28" t="str">
        <f>IF(ISBLANK(F781),"",IF(ISBLANK(C781),IF(ISBLANK(D781),VLOOKUP(E781&amp;J781,'Classes Cup'!$A$2:$B$316,2,FALSE),VLOOKUP(E781&amp;I781,'Classes Cup'!$A$2:$B$316,2,FALSE)),VLOOKUP(IF(E781="M","C"&amp;J781,"L"&amp;J781),'Classes Cup'!$A$2:$B$316,2,FALSE)))</f>
        <v/>
      </c>
      <c r="N781" s="37" t="str">
        <f>IF(M781="","",VLOOKUP(M781,'Classes Cup'!$D$2:$E$50,2,FALSE))</f>
        <v/>
      </c>
    </row>
    <row r="782" spans="1:14" customFormat="1">
      <c r="A782" s="40" t="str">
        <f t="shared" si="60"/>
        <v/>
      </c>
      <c r="B782" s="46"/>
      <c r="C782" s="38"/>
      <c r="D782" s="42"/>
      <c r="E782" s="38"/>
      <c r="F782" s="45"/>
      <c r="G782" s="46"/>
      <c r="H782" s="46"/>
      <c r="I782" s="28" t="str">
        <f t="shared" si="61"/>
        <v/>
      </c>
      <c r="J782" s="29" t="str">
        <f t="shared" si="63"/>
        <v/>
      </c>
      <c r="K782" s="47" t="str">
        <f t="shared" si="64"/>
        <v/>
      </c>
      <c r="L782" s="28" t="str">
        <f t="shared" si="62"/>
        <v>UEC</v>
      </c>
      <c r="M782" s="28" t="str">
        <f>IF(ISBLANK(F782),"",IF(ISBLANK(C782),IF(ISBLANK(D782),VLOOKUP(E782&amp;J782,'Classes Cup'!$A$2:$B$316,2,FALSE),VLOOKUP(E782&amp;I782,'Classes Cup'!$A$2:$B$316,2,FALSE)),VLOOKUP(IF(E782="M","C"&amp;J782,"L"&amp;J782),'Classes Cup'!$A$2:$B$316,2,FALSE)))</f>
        <v/>
      </c>
      <c r="N782" s="37" t="str">
        <f>IF(M782="","",VLOOKUP(M782,'Classes Cup'!$D$2:$E$50,2,FALSE))</f>
        <v/>
      </c>
    </row>
    <row r="783" spans="1:14" customFormat="1">
      <c r="A783" s="40" t="str">
        <f t="shared" si="60"/>
        <v/>
      </c>
      <c r="B783" s="46"/>
      <c r="C783" s="38"/>
      <c r="D783" s="42"/>
      <c r="E783" s="38"/>
      <c r="F783" s="45"/>
      <c r="G783" s="46"/>
      <c r="H783" s="46"/>
      <c r="I783" s="28" t="str">
        <f t="shared" si="61"/>
        <v/>
      </c>
      <c r="J783" s="29" t="str">
        <f t="shared" si="63"/>
        <v/>
      </c>
      <c r="K783" s="47" t="str">
        <f t="shared" si="64"/>
        <v/>
      </c>
      <c r="L783" s="28" t="str">
        <f t="shared" si="62"/>
        <v>UEC</v>
      </c>
      <c r="M783" s="28" t="str">
        <f>IF(ISBLANK(F783),"",IF(ISBLANK(C783),IF(ISBLANK(D783),VLOOKUP(E783&amp;J783,'Classes Cup'!$A$2:$B$316,2,FALSE),VLOOKUP(E783&amp;I783,'Classes Cup'!$A$2:$B$316,2,FALSE)),VLOOKUP(IF(E783="M","C"&amp;J783,"L"&amp;J783),'Classes Cup'!$A$2:$B$316,2,FALSE)))</f>
        <v/>
      </c>
      <c r="N783" s="37" t="str">
        <f>IF(M783="","",VLOOKUP(M783,'Classes Cup'!$D$2:$E$50,2,FALSE))</f>
        <v/>
      </c>
    </row>
    <row r="784" spans="1:14" customFormat="1">
      <c r="A784" s="40" t="str">
        <f t="shared" si="60"/>
        <v/>
      </c>
      <c r="B784" s="46"/>
      <c r="C784" s="38"/>
      <c r="D784" s="42"/>
      <c r="E784" s="38"/>
      <c r="F784" s="45"/>
      <c r="G784" s="46"/>
      <c r="H784" s="46"/>
      <c r="I784" s="28" t="str">
        <f t="shared" si="61"/>
        <v/>
      </c>
      <c r="J784" s="29" t="str">
        <f t="shared" si="63"/>
        <v/>
      </c>
      <c r="K784" s="47" t="str">
        <f t="shared" si="64"/>
        <v/>
      </c>
      <c r="L784" s="28" t="str">
        <f t="shared" si="62"/>
        <v>UEC</v>
      </c>
      <c r="M784" s="28" t="str">
        <f>IF(ISBLANK(F784),"",IF(ISBLANK(C784),IF(ISBLANK(D784),VLOOKUP(E784&amp;J784,'Classes Cup'!$A$2:$B$316,2,FALSE),VLOOKUP(E784&amp;I784,'Classes Cup'!$A$2:$B$316,2,FALSE)),VLOOKUP(IF(E784="M","C"&amp;J784,"L"&amp;J784),'Classes Cup'!$A$2:$B$316,2,FALSE)))</f>
        <v/>
      </c>
      <c r="N784" s="37" t="str">
        <f>IF(M784="","",VLOOKUP(M784,'Classes Cup'!$D$2:$E$50,2,FALSE))</f>
        <v/>
      </c>
    </row>
    <row r="785" spans="1:14" customFormat="1">
      <c r="A785" s="40" t="str">
        <f t="shared" si="60"/>
        <v/>
      </c>
      <c r="B785" s="46"/>
      <c r="C785" s="38"/>
      <c r="D785" s="42"/>
      <c r="E785" s="38"/>
      <c r="F785" s="45"/>
      <c r="G785" s="46"/>
      <c r="H785" s="46"/>
      <c r="I785" s="28" t="str">
        <f t="shared" si="61"/>
        <v/>
      </c>
      <c r="J785" s="29" t="str">
        <f t="shared" si="63"/>
        <v/>
      </c>
      <c r="K785" s="47" t="str">
        <f t="shared" si="64"/>
        <v/>
      </c>
      <c r="L785" s="28" t="str">
        <f t="shared" si="62"/>
        <v>UEC</v>
      </c>
      <c r="M785" s="28" t="str">
        <f>IF(ISBLANK(F785),"",IF(ISBLANK(C785),IF(ISBLANK(D785),VLOOKUP(E785&amp;J785,'Classes Cup'!$A$2:$B$316,2,FALSE),VLOOKUP(E785&amp;I785,'Classes Cup'!$A$2:$B$316,2,FALSE)),VLOOKUP(IF(E785="M","C"&amp;J785,"L"&amp;J785),'Classes Cup'!$A$2:$B$316,2,FALSE)))</f>
        <v/>
      </c>
      <c r="N785" s="37" t="str">
        <f>IF(M785="","",VLOOKUP(M785,'Classes Cup'!$D$2:$E$50,2,FALSE))</f>
        <v/>
      </c>
    </row>
    <row r="786" spans="1:14" customFormat="1">
      <c r="A786" s="40" t="str">
        <f t="shared" si="60"/>
        <v/>
      </c>
      <c r="B786" s="46"/>
      <c r="C786" s="38"/>
      <c r="D786" s="42"/>
      <c r="E786" s="38"/>
      <c r="F786" s="45"/>
      <c r="G786" s="46"/>
      <c r="H786" s="46"/>
      <c r="I786" s="28" t="str">
        <f t="shared" si="61"/>
        <v/>
      </c>
      <c r="J786" s="29" t="str">
        <f t="shared" si="63"/>
        <v/>
      </c>
      <c r="K786" s="47" t="str">
        <f t="shared" si="64"/>
        <v/>
      </c>
      <c r="L786" s="28" t="str">
        <f t="shared" si="62"/>
        <v>UEC</v>
      </c>
      <c r="M786" s="28" t="str">
        <f>IF(ISBLANK(F786),"",IF(ISBLANK(C786),IF(ISBLANK(D786),VLOOKUP(E786&amp;J786,'Classes Cup'!$A$2:$B$316,2,FALSE),VLOOKUP(E786&amp;I786,'Classes Cup'!$A$2:$B$316,2,FALSE)),VLOOKUP(IF(E786="M","C"&amp;J786,"L"&amp;J786),'Classes Cup'!$A$2:$B$316,2,FALSE)))</f>
        <v/>
      </c>
      <c r="N786" s="37" t="str">
        <f>IF(M786="","",VLOOKUP(M786,'Classes Cup'!$D$2:$E$50,2,FALSE))</f>
        <v/>
      </c>
    </row>
    <row r="787" spans="1:14" customFormat="1">
      <c r="A787" s="40" t="str">
        <f t="shared" si="60"/>
        <v/>
      </c>
      <c r="B787" s="46"/>
      <c r="C787" s="38"/>
      <c r="D787" s="42"/>
      <c r="E787" s="38"/>
      <c r="F787" s="45"/>
      <c r="G787" s="46"/>
      <c r="H787" s="46"/>
      <c r="I787" s="28" t="str">
        <f t="shared" si="61"/>
        <v/>
      </c>
      <c r="J787" s="29" t="str">
        <f t="shared" si="63"/>
        <v/>
      </c>
      <c r="K787" s="47" t="str">
        <f t="shared" si="64"/>
        <v/>
      </c>
      <c r="L787" s="28" t="str">
        <f t="shared" si="62"/>
        <v>UEC</v>
      </c>
      <c r="M787" s="28" t="str">
        <f>IF(ISBLANK(F787),"",IF(ISBLANK(C787),IF(ISBLANK(D787),VLOOKUP(E787&amp;J787,'Classes Cup'!$A$2:$B$316,2,FALSE),VLOOKUP(E787&amp;I787,'Classes Cup'!$A$2:$B$316,2,FALSE)),VLOOKUP(IF(E787="M","C"&amp;J787,"L"&amp;J787),'Classes Cup'!$A$2:$B$316,2,FALSE)))</f>
        <v/>
      </c>
      <c r="N787" s="37" t="str">
        <f>IF(M787="","",VLOOKUP(M787,'Classes Cup'!$D$2:$E$50,2,FALSE))</f>
        <v/>
      </c>
    </row>
    <row r="788" spans="1:14" customFormat="1">
      <c r="A788" s="40" t="str">
        <f t="shared" si="60"/>
        <v/>
      </c>
      <c r="B788" s="46"/>
      <c r="C788" s="38"/>
      <c r="D788" s="42"/>
      <c r="E788" s="38"/>
      <c r="F788" s="45"/>
      <c r="G788" s="46"/>
      <c r="H788" s="46"/>
      <c r="I788" s="28" t="str">
        <f t="shared" si="61"/>
        <v/>
      </c>
      <c r="J788" s="29" t="str">
        <f t="shared" si="63"/>
        <v/>
      </c>
      <c r="K788" s="47" t="str">
        <f t="shared" si="64"/>
        <v/>
      </c>
      <c r="L788" s="28" t="str">
        <f t="shared" si="62"/>
        <v>UEC</v>
      </c>
      <c r="M788" s="28" t="str">
        <f>IF(ISBLANK(F788),"",IF(ISBLANK(C788),IF(ISBLANK(D788),VLOOKUP(E788&amp;J788,'Classes Cup'!$A$2:$B$316,2,FALSE),VLOOKUP(E788&amp;I788,'Classes Cup'!$A$2:$B$316,2,FALSE)),VLOOKUP(IF(E788="M","C"&amp;J788,"L"&amp;J788),'Classes Cup'!$A$2:$B$316,2,FALSE)))</f>
        <v/>
      </c>
      <c r="N788" s="37" t="str">
        <f>IF(M788="","",VLOOKUP(M788,'Classes Cup'!$D$2:$E$50,2,FALSE))</f>
        <v/>
      </c>
    </row>
    <row r="789" spans="1:14" customFormat="1">
      <c r="A789" s="40" t="str">
        <f t="shared" si="60"/>
        <v/>
      </c>
      <c r="B789" s="46"/>
      <c r="C789" s="38"/>
      <c r="D789" s="42"/>
      <c r="E789" s="38"/>
      <c r="F789" s="45"/>
      <c r="G789" s="46"/>
      <c r="H789" s="46"/>
      <c r="I789" s="28" t="str">
        <f t="shared" si="61"/>
        <v/>
      </c>
      <c r="J789" s="29" t="str">
        <f t="shared" si="63"/>
        <v/>
      </c>
      <c r="K789" s="47" t="str">
        <f t="shared" si="64"/>
        <v/>
      </c>
      <c r="L789" s="28" t="str">
        <f t="shared" si="62"/>
        <v>UEC</v>
      </c>
      <c r="M789" s="28" t="str">
        <f>IF(ISBLANK(F789),"",IF(ISBLANK(C789),IF(ISBLANK(D789),VLOOKUP(E789&amp;J789,'Classes Cup'!$A$2:$B$316,2,FALSE),VLOOKUP(E789&amp;I789,'Classes Cup'!$A$2:$B$316,2,FALSE)),VLOOKUP(IF(E789="M","C"&amp;J789,"L"&amp;J789),'Classes Cup'!$A$2:$B$316,2,FALSE)))</f>
        <v/>
      </c>
      <c r="N789" s="37" t="str">
        <f>IF(M789="","",VLOOKUP(M789,'Classes Cup'!$D$2:$E$50,2,FALSE))</f>
        <v/>
      </c>
    </row>
    <row r="790" spans="1:14" customFormat="1">
      <c r="A790" s="40" t="str">
        <f t="shared" si="60"/>
        <v/>
      </c>
      <c r="B790" s="46"/>
      <c r="C790" s="38"/>
      <c r="D790" s="42"/>
      <c r="E790" s="38"/>
      <c r="F790" s="45"/>
      <c r="G790" s="46"/>
      <c r="H790" s="46"/>
      <c r="I790" s="28" t="str">
        <f t="shared" si="61"/>
        <v/>
      </c>
      <c r="J790" s="29" t="str">
        <f t="shared" si="63"/>
        <v/>
      </c>
      <c r="K790" s="47" t="str">
        <f t="shared" si="64"/>
        <v/>
      </c>
      <c r="L790" s="28" t="str">
        <f t="shared" si="62"/>
        <v>UEC</v>
      </c>
      <c r="M790" s="28" t="str">
        <f>IF(ISBLANK(F790),"",IF(ISBLANK(C790),IF(ISBLANK(D790),VLOOKUP(E790&amp;J790,'Classes Cup'!$A$2:$B$316,2,FALSE),VLOOKUP(E790&amp;I790,'Classes Cup'!$A$2:$B$316,2,FALSE)),VLOOKUP(IF(E790="M","C"&amp;J790,"L"&amp;J790),'Classes Cup'!$A$2:$B$316,2,FALSE)))</f>
        <v/>
      </c>
      <c r="N790" s="37" t="str">
        <f>IF(M790="","",VLOOKUP(M790,'Classes Cup'!$D$2:$E$50,2,FALSE))</f>
        <v/>
      </c>
    </row>
    <row r="791" spans="1:14" customFormat="1">
      <c r="A791" s="40" t="str">
        <f t="shared" si="60"/>
        <v/>
      </c>
      <c r="B791" s="46"/>
      <c r="C791" s="38"/>
      <c r="D791" s="42"/>
      <c r="E791" s="38"/>
      <c r="F791" s="45"/>
      <c r="G791" s="46"/>
      <c r="H791" s="46"/>
      <c r="I791" s="28" t="str">
        <f t="shared" si="61"/>
        <v/>
      </c>
      <c r="J791" s="29" t="str">
        <f t="shared" si="63"/>
        <v/>
      </c>
      <c r="K791" s="47" t="str">
        <f t="shared" si="64"/>
        <v/>
      </c>
      <c r="L791" s="28" t="str">
        <f t="shared" si="62"/>
        <v>UEC</v>
      </c>
      <c r="M791" s="28" t="str">
        <f>IF(ISBLANK(F791),"",IF(ISBLANK(C791),IF(ISBLANK(D791),VLOOKUP(E791&amp;J791,'Classes Cup'!$A$2:$B$316,2,FALSE),VLOOKUP(E791&amp;I791,'Classes Cup'!$A$2:$B$316,2,FALSE)),VLOOKUP(IF(E791="M","C"&amp;J791,"L"&amp;J791),'Classes Cup'!$A$2:$B$316,2,FALSE)))</f>
        <v/>
      </c>
      <c r="N791" s="37" t="str">
        <f>IF(M791="","",VLOOKUP(M791,'Classes Cup'!$D$2:$E$50,2,FALSE))</f>
        <v/>
      </c>
    </row>
    <row r="792" spans="1:14" customFormat="1">
      <c r="A792" s="40" t="str">
        <f t="shared" si="60"/>
        <v/>
      </c>
      <c r="B792" s="46"/>
      <c r="C792" s="38"/>
      <c r="D792" s="42"/>
      <c r="E792" s="38"/>
      <c r="F792" s="45"/>
      <c r="G792" s="46"/>
      <c r="H792" s="46"/>
      <c r="I792" s="28" t="str">
        <f t="shared" si="61"/>
        <v/>
      </c>
      <c r="J792" s="29" t="str">
        <f t="shared" si="63"/>
        <v/>
      </c>
      <c r="K792" s="47" t="str">
        <f t="shared" si="64"/>
        <v/>
      </c>
      <c r="L792" s="28" t="str">
        <f t="shared" si="62"/>
        <v>UEC</v>
      </c>
      <c r="M792" s="28" t="str">
        <f>IF(ISBLANK(F792),"",IF(ISBLANK(C792),IF(ISBLANK(D792),VLOOKUP(E792&amp;J792,'Classes Cup'!$A$2:$B$316,2,FALSE),VLOOKUP(E792&amp;I792,'Classes Cup'!$A$2:$B$316,2,FALSE)),VLOOKUP(IF(E792="M","C"&amp;J792,"L"&amp;J792),'Classes Cup'!$A$2:$B$316,2,FALSE)))</f>
        <v/>
      </c>
      <c r="N792" s="37" t="str">
        <f>IF(M792="","",VLOOKUP(M792,'Classes Cup'!$D$2:$E$50,2,FALSE))</f>
        <v/>
      </c>
    </row>
    <row r="793" spans="1:14" customFormat="1">
      <c r="A793" s="40" t="str">
        <f t="shared" si="60"/>
        <v/>
      </c>
      <c r="B793" s="46"/>
      <c r="C793" s="38"/>
      <c r="D793" s="42"/>
      <c r="E793" s="38"/>
      <c r="F793" s="45"/>
      <c r="G793" s="46"/>
      <c r="H793" s="46"/>
      <c r="I793" s="28" t="str">
        <f t="shared" si="61"/>
        <v/>
      </c>
      <c r="J793" s="29" t="str">
        <f t="shared" si="63"/>
        <v/>
      </c>
      <c r="K793" s="47" t="str">
        <f t="shared" si="64"/>
        <v/>
      </c>
      <c r="L793" s="28" t="str">
        <f t="shared" si="62"/>
        <v>UEC</v>
      </c>
      <c r="M793" s="28" t="str">
        <f>IF(ISBLANK(F793),"",IF(ISBLANK(C793),IF(ISBLANK(D793),VLOOKUP(E793&amp;J793,'Classes Cup'!$A$2:$B$316,2,FALSE),VLOOKUP(E793&amp;I793,'Classes Cup'!$A$2:$B$316,2,FALSE)),VLOOKUP(IF(E793="M","C"&amp;J793,"L"&amp;J793),'Classes Cup'!$A$2:$B$316,2,FALSE)))</f>
        <v/>
      </c>
      <c r="N793" s="37" t="str">
        <f>IF(M793="","",VLOOKUP(M793,'Classes Cup'!$D$2:$E$50,2,FALSE))</f>
        <v/>
      </c>
    </row>
    <row r="794" spans="1:14" customFormat="1">
      <c r="A794" s="40" t="str">
        <f t="shared" si="60"/>
        <v/>
      </c>
      <c r="B794" s="46"/>
      <c r="C794" s="38"/>
      <c r="D794" s="42"/>
      <c r="E794" s="38"/>
      <c r="F794" s="45"/>
      <c r="G794" s="46"/>
      <c r="H794" s="46"/>
      <c r="I794" s="28" t="str">
        <f t="shared" si="61"/>
        <v/>
      </c>
      <c r="J794" s="29" t="str">
        <f t="shared" si="63"/>
        <v/>
      </c>
      <c r="K794" s="47" t="str">
        <f t="shared" si="64"/>
        <v/>
      </c>
      <c r="L794" s="28" t="str">
        <f t="shared" si="62"/>
        <v>UEC</v>
      </c>
      <c r="M794" s="28" t="str">
        <f>IF(ISBLANK(F794),"",IF(ISBLANK(C794),IF(ISBLANK(D794),VLOOKUP(E794&amp;J794,'Classes Cup'!$A$2:$B$316,2,FALSE),VLOOKUP(E794&amp;I794,'Classes Cup'!$A$2:$B$316,2,FALSE)),VLOOKUP(IF(E794="M","C"&amp;J794,"L"&amp;J794),'Classes Cup'!$A$2:$B$316,2,FALSE)))</f>
        <v/>
      </c>
      <c r="N794" s="37" t="str">
        <f>IF(M794="","",VLOOKUP(M794,'Classes Cup'!$D$2:$E$50,2,FALSE))</f>
        <v/>
      </c>
    </row>
    <row r="795" spans="1:14" customFormat="1">
      <c r="A795" s="40" t="str">
        <f t="shared" si="60"/>
        <v/>
      </c>
      <c r="B795" s="46"/>
      <c r="C795" s="38"/>
      <c r="D795" s="42"/>
      <c r="E795" s="38"/>
      <c r="F795" s="45"/>
      <c r="G795" s="46"/>
      <c r="H795" s="46"/>
      <c r="I795" s="28" t="str">
        <f t="shared" si="61"/>
        <v/>
      </c>
      <c r="J795" s="29" t="str">
        <f t="shared" si="63"/>
        <v/>
      </c>
      <c r="K795" s="47" t="str">
        <f t="shared" si="64"/>
        <v/>
      </c>
      <c r="L795" s="28" t="str">
        <f t="shared" si="62"/>
        <v>UEC</v>
      </c>
      <c r="M795" s="28" t="str">
        <f>IF(ISBLANK(F795),"",IF(ISBLANK(C795),IF(ISBLANK(D795),VLOOKUP(E795&amp;J795,'Classes Cup'!$A$2:$B$316,2,FALSE),VLOOKUP(E795&amp;I795,'Classes Cup'!$A$2:$B$316,2,FALSE)),VLOOKUP(IF(E795="M","C"&amp;J795,"L"&amp;J795),'Classes Cup'!$A$2:$B$316,2,FALSE)))</f>
        <v/>
      </c>
      <c r="N795" s="37" t="str">
        <f>IF(M795="","",VLOOKUP(M795,'Classes Cup'!$D$2:$E$50,2,FALSE))</f>
        <v/>
      </c>
    </row>
    <row r="796" spans="1:14" customFormat="1">
      <c r="A796" s="40" t="str">
        <f t="shared" si="60"/>
        <v/>
      </c>
      <c r="B796" s="46"/>
      <c r="C796" s="38"/>
      <c r="D796" s="42"/>
      <c r="E796" s="38"/>
      <c r="F796" s="45"/>
      <c r="G796" s="46"/>
      <c r="H796" s="46"/>
      <c r="I796" s="28" t="str">
        <f t="shared" si="61"/>
        <v/>
      </c>
      <c r="J796" s="29" t="str">
        <f t="shared" si="63"/>
        <v/>
      </c>
      <c r="K796" s="47" t="str">
        <f t="shared" si="64"/>
        <v/>
      </c>
      <c r="L796" s="28" t="str">
        <f t="shared" si="62"/>
        <v>UEC</v>
      </c>
      <c r="M796" s="28" t="str">
        <f>IF(ISBLANK(F796),"",IF(ISBLANK(C796),IF(ISBLANK(D796),VLOOKUP(E796&amp;J796,'Classes Cup'!$A$2:$B$316,2,FALSE),VLOOKUP(E796&amp;I796,'Classes Cup'!$A$2:$B$316,2,FALSE)),VLOOKUP(IF(E796="M","C"&amp;J796,"L"&amp;J796),'Classes Cup'!$A$2:$B$316,2,FALSE)))</f>
        <v/>
      </c>
      <c r="N796" s="37" t="str">
        <f>IF(M796="","",VLOOKUP(M796,'Classes Cup'!$D$2:$E$50,2,FALSE))</f>
        <v/>
      </c>
    </row>
    <row r="797" spans="1:14" customFormat="1">
      <c r="A797" s="40" t="str">
        <f t="shared" si="60"/>
        <v/>
      </c>
      <c r="B797" s="46"/>
      <c r="C797" s="38"/>
      <c r="D797" s="42"/>
      <c r="E797" s="38"/>
      <c r="F797" s="45"/>
      <c r="G797" s="46"/>
      <c r="H797" s="46"/>
      <c r="I797" s="28" t="str">
        <f t="shared" si="61"/>
        <v/>
      </c>
      <c r="J797" s="29" t="str">
        <f t="shared" si="63"/>
        <v/>
      </c>
      <c r="K797" s="47" t="str">
        <f t="shared" si="64"/>
        <v/>
      </c>
      <c r="L797" s="28" t="str">
        <f t="shared" si="62"/>
        <v>UEC</v>
      </c>
      <c r="M797" s="28" t="str">
        <f>IF(ISBLANK(F797),"",IF(ISBLANK(C797),IF(ISBLANK(D797),VLOOKUP(E797&amp;J797,'Classes Cup'!$A$2:$B$316,2,FALSE),VLOOKUP(E797&amp;I797,'Classes Cup'!$A$2:$B$316,2,FALSE)),VLOOKUP(IF(E797="M","C"&amp;J797,"L"&amp;J797),'Classes Cup'!$A$2:$B$316,2,FALSE)))</f>
        <v/>
      </c>
      <c r="N797" s="37" t="str">
        <f>IF(M797="","",VLOOKUP(M797,'Classes Cup'!$D$2:$E$50,2,FALSE))</f>
        <v/>
      </c>
    </row>
    <row r="798" spans="1:14" customFormat="1">
      <c r="A798" s="40" t="str">
        <f t="shared" si="60"/>
        <v/>
      </c>
      <c r="B798" s="46"/>
      <c r="C798" s="38"/>
      <c r="D798" s="42"/>
      <c r="E798" s="38"/>
      <c r="F798" s="45"/>
      <c r="G798" s="46"/>
      <c r="H798" s="46"/>
      <c r="I798" s="28" t="str">
        <f t="shared" si="61"/>
        <v/>
      </c>
      <c r="J798" s="29" t="str">
        <f t="shared" si="63"/>
        <v/>
      </c>
      <c r="K798" s="47" t="str">
        <f t="shared" si="64"/>
        <v/>
      </c>
      <c r="L798" s="28" t="str">
        <f t="shared" si="62"/>
        <v>UEC</v>
      </c>
      <c r="M798" s="28" t="str">
        <f>IF(ISBLANK(F798),"",IF(ISBLANK(C798),IF(ISBLANK(D798),VLOOKUP(E798&amp;J798,'Classes Cup'!$A$2:$B$316,2,FALSE),VLOOKUP(E798&amp;I798,'Classes Cup'!$A$2:$B$316,2,FALSE)),VLOOKUP(IF(E798="M","C"&amp;J798,"L"&amp;J798),'Classes Cup'!$A$2:$B$316,2,FALSE)))</f>
        <v/>
      </c>
      <c r="N798" s="37" t="str">
        <f>IF(M798="","",VLOOKUP(M798,'Classes Cup'!$D$2:$E$50,2,FALSE))</f>
        <v/>
      </c>
    </row>
    <row r="799" spans="1:14" customFormat="1">
      <c r="A799" s="40" t="str">
        <f t="shared" si="60"/>
        <v/>
      </c>
      <c r="B799" s="46"/>
      <c r="C799" s="38"/>
      <c r="D799" s="42"/>
      <c r="E799" s="38"/>
      <c r="F799" s="45"/>
      <c r="G799" s="46"/>
      <c r="H799" s="46"/>
      <c r="I799" s="28" t="str">
        <f t="shared" si="61"/>
        <v/>
      </c>
      <c r="J799" s="29" t="str">
        <f t="shared" si="63"/>
        <v/>
      </c>
      <c r="K799" s="47" t="str">
        <f t="shared" si="64"/>
        <v/>
      </c>
      <c r="L799" s="28" t="str">
        <f t="shared" si="62"/>
        <v>UEC</v>
      </c>
      <c r="M799" s="28" t="str">
        <f>IF(ISBLANK(F799),"",IF(ISBLANK(C799),IF(ISBLANK(D799),VLOOKUP(E799&amp;J799,'Classes Cup'!$A$2:$B$316,2,FALSE),VLOOKUP(E799&amp;I799,'Classes Cup'!$A$2:$B$316,2,FALSE)),VLOOKUP(IF(E799="M","C"&amp;J799,"L"&amp;J799),'Classes Cup'!$A$2:$B$316,2,FALSE)))</f>
        <v/>
      </c>
      <c r="N799" s="37" t="str">
        <f>IF(M799="","",VLOOKUP(M799,'Classes Cup'!$D$2:$E$50,2,FALSE))</f>
        <v/>
      </c>
    </row>
    <row r="800" spans="1:14" customFormat="1">
      <c r="A800" s="40" t="str">
        <f t="shared" si="60"/>
        <v/>
      </c>
      <c r="B800" s="46"/>
      <c r="C800" s="38"/>
      <c r="D800" s="42"/>
      <c r="E800" s="38"/>
      <c r="F800" s="45"/>
      <c r="G800" s="46"/>
      <c r="H800" s="46"/>
      <c r="I800" s="28" t="str">
        <f t="shared" si="61"/>
        <v/>
      </c>
      <c r="J800" s="29" t="str">
        <f t="shared" si="63"/>
        <v/>
      </c>
      <c r="K800" s="47" t="str">
        <f t="shared" si="64"/>
        <v/>
      </c>
      <c r="L800" s="28" t="str">
        <f t="shared" si="62"/>
        <v>UEC</v>
      </c>
      <c r="M800" s="28" t="str">
        <f>IF(ISBLANK(F800),"",IF(ISBLANK(C800),IF(ISBLANK(D800),VLOOKUP(E800&amp;J800,'Classes Cup'!$A$2:$B$316,2,FALSE),VLOOKUP(E800&amp;I800,'Classes Cup'!$A$2:$B$316,2,FALSE)),VLOOKUP(IF(E800="M","C"&amp;J800,"L"&amp;J800),'Classes Cup'!$A$2:$B$316,2,FALSE)))</f>
        <v/>
      </c>
      <c r="N800" s="37" t="str">
        <f>IF(M800="","",VLOOKUP(M800,'Classes Cup'!$D$2:$E$50,2,FALSE))</f>
        <v/>
      </c>
    </row>
    <row r="801" spans="1:14" customFormat="1">
      <c r="A801" s="40" t="str">
        <f t="shared" si="60"/>
        <v/>
      </c>
      <c r="B801" s="46"/>
      <c r="C801" s="38"/>
      <c r="D801" s="42"/>
      <c r="E801" s="38"/>
      <c r="F801" s="45"/>
      <c r="G801" s="46"/>
      <c r="H801" s="46"/>
      <c r="I801" s="28" t="str">
        <f t="shared" si="61"/>
        <v/>
      </c>
      <c r="J801" s="29" t="str">
        <f t="shared" si="63"/>
        <v/>
      </c>
      <c r="K801" s="47" t="str">
        <f t="shared" si="64"/>
        <v/>
      </c>
      <c r="L801" s="28" t="str">
        <f t="shared" si="62"/>
        <v>UEC</v>
      </c>
      <c r="M801" s="28" t="str">
        <f>IF(ISBLANK(F801),"",IF(ISBLANK(C801),IF(ISBLANK(D801),VLOOKUP(E801&amp;J801,'Classes Cup'!$A$2:$B$316,2,FALSE),VLOOKUP(E801&amp;I801,'Classes Cup'!$A$2:$B$316,2,FALSE)),VLOOKUP(IF(E801="M","C"&amp;J801,"L"&amp;J801),'Classes Cup'!$A$2:$B$316,2,FALSE)))</f>
        <v/>
      </c>
      <c r="N801" s="37" t="str">
        <f>IF(M801="","",VLOOKUP(M801,'Classes Cup'!$D$2:$E$50,2,FALSE))</f>
        <v/>
      </c>
    </row>
    <row r="802" spans="1:14" customFormat="1">
      <c r="A802" s="40" t="str">
        <f t="shared" si="60"/>
        <v/>
      </c>
      <c r="B802" s="46"/>
      <c r="C802" s="38"/>
      <c r="D802" s="42"/>
      <c r="E802" s="38"/>
      <c r="F802" s="45"/>
      <c r="G802" s="46"/>
      <c r="H802" s="46"/>
      <c r="I802" s="28" t="str">
        <f t="shared" si="61"/>
        <v/>
      </c>
      <c r="J802" s="29" t="str">
        <f t="shared" si="63"/>
        <v/>
      </c>
      <c r="K802" s="47" t="str">
        <f t="shared" si="64"/>
        <v/>
      </c>
      <c r="L802" s="28" t="str">
        <f t="shared" si="62"/>
        <v>UEC</v>
      </c>
      <c r="M802" s="28" t="str">
        <f>IF(ISBLANK(F802),"",IF(ISBLANK(C802),IF(ISBLANK(D802),VLOOKUP(E802&amp;J802,'Classes Cup'!$A$2:$B$316,2,FALSE),VLOOKUP(E802&amp;I802,'Classes Cup'!$A$2:$B$316,2,FALSE)),VLOOKUP(IF(E802="M","C"&amp;J802,"L"&amp;J802),'Classes Cup'!$A$2:$B$316,2,FALSE)))</f>
        <v/>
      </c>
      <c r="N802" s="37" t="str">
        <f>IF(M802="","",VLOOKUP(M802,'Classes Cup'!$D$2:$E$50,2,FALSE))</f>
        <v/>
      </c>
    </row>
    <row r="803" spans="1:14" customFormat="1">
      <c r="A803" s="40" t="str">
        <f t="shared" si="60"/>
        <v/>
      </c>
      <c r="B803" s="46"/>
      <c r="C803" s="38"/>
      <c r="D803" s="42"/>
      <c r="E803" s="38"/>
      <c r="F803" s="45"/>
      <c r="G803" s="46"/>
      <c r="H803" s="46"/>
      <c r="I803" s="28" t="str">
        <f t="shared" si="61"/>
        <v/>
      </c>
      <c r="J803" s="29" t="str">
        <f t="shared" si="63"/>
        <v/>
      </c>
      <c r="K803" s="47" t="str">
        <f t="shared" si="64"/>
        <v/>
      </c>
      <c r="L803" s="28" t="str">
        <f t="shared" si="62"/>
        <v>UEC</v>
      </c>
      <c r="M803" s="28" t="str">
        <f>IF(ISBLANK(F803),"",IF(ISBLANK(C803),IF(ISBLANK(D803),VLOOKUP(E803&amp;J803,'Classes Cup'!$A$2:$B$316,2,FALSE),VLOOKUP(E803&amp;I803,'Classes Cup'!$A$2:$B$316,2,FALSE)),VLOOKUP(IF(E803="M","C"&amp;J803,"L"&amp;J803),'Classes Cup'!$A$2:$B$316,2,FALSE)))</f>
        <v/>
      </c>
      <c r="N803" s="37" t="str">
        <f>IF(M803="","",VLOOKUP(M803,'Classes Cup'!$D$2:$E$50,2,FALSE))</f>
        <v/>
      </c>
    </row>
    <row r="804" spans="1:14" customFormat="1">
      <c r="A804" s="40" t="str">
        <f t="shared" si="60"/>
        <v/>
      </c>
      <c r="B804" s="46"/>
      <c r="C804" s="38"/>
      <c r="D804" s="42"/>
      <c r="E804" s="38"/>
      <c r="F804" s="45"/>
      <c r="G804" s="46"/>
      <c r="H804" s="46"/>
      <c r="I804" s="28" t="str">
        <f t="shared" si="61"/>
        <v/>
      </c>
      <c r="J804" s="29" t="str">
        <f t="shared" si="63"/>
        <v/>
      </c>
      <c r="K804" s="47" t="str">
        <f t="shared" si="64"/>
        <v/>
      </c>
      <c r="L804" s="28" t="str">
        <f t="shared" si="62"/>
        <v>UEC</v>
      </c>
      <c r="M804" s="28" t="str">
        <f>IF(ISBLANK(F804),"",IF(ISBLANK(C804),IF(ISBLANK(D804),VLOOKUP(E804&amp;J804,'Classes Cup'!$A$2:$B$316,2,FALSE),VLOOKUP(E804&amp;I804,'Classes Cup'!$A$2:$B$316,2,FALSE)),VLOOKUP(IF(E804="M","C"&amp;J804,"L"&amp;J804),'Classes Cup'!$A$2:$B$316,2,FALSE)))</f>
        <v/>
      </c>
      <c r="N804" s="37" t="str">
        <f>IF(M804="","",VLOOKUP(M804,'Classes Cup'!$D$2:$E$50,2,FALSE))</f>
        <v/>
      </c>
    </row>
    <row r="805" spans="1:14" customFormat="1">
      <c r="A805" s="40" t="str">
        <f t="shared" si="60"/>
        <v/>
      </c>
      <c r="B805" s="46"/>
      <c r="C805" s="38"/>
      <c r="D805" s="42"/>
      <c r="E805" s="38"/>
      <c r="F805" s="45"/>
      <c r="G805" s="46"/>
      <c r="H805" s="46"/>
      <c r="I805" s="28" t="str">
        <f t="shared" si="61"/>
        <v/>
      </c>
      <c r="J805" s="29" t="str">
        <f t="shared" si="63"/>
        <v/>
      </c>
      <c r="K805" s="47" t="str">
        <f t="shared" si="64"/>
        <v/>
      </c>
      <c r="L805" s="28" t="str">
        <f t="shared" si="62"/>
        <v>UEC</v>
      </c>
      <c r="M805" s="28" t="str">
        <f>IF(ISBLANK(F805),"",IF(ISBLANK(C805),IF(ISBLANK(D805),VLOOKUP(E805&amp;J805,'Classes Cup'!$A$2:$B$316,2,FALSE),VLOOKUP(E805&amp;I805,'Classes Cup'!$A$2:$B$316,2,FALSE)),VLOOKUP(IF(E805="M","C"&amp;J805,"L"&amp;J805),'Classes Cup'!$A$2:$B$316,2,FALSE)))</f>
        <v/>
      </c>
      <c r="N805" s="37" t="str">
        <f>IF(M805="","",VLOOKUP(M805,'Classes Cup'!$D$2:$E$50,2,FALSE))</f>
        <v/>
      </c>
    </row>
    <row r="806" spans="1:14" customFormat="1">
      <c r="A806" s="40" t="str">
        <f t="shared" si="60"/>
        <v/>
      </c>
      <c r="B806" s="46"/>
      <c r="C806" s="38"/>
      <c r="D806" s="42"/>
      <c r="E806" s="38"/>
      <c r="F806" s="45"/>
      <c r="G806" s="46"/>
      <c r="H806" s="46"/>
      <c r="I806" s="28" t="str">
        <f t="shared" si="61"/>
        <v/>
      </c>
      <c r="J806" s="29" t="str">
        <f t="shared" si="63"/>
        <v/>
      </c>
      <c r="K806" s="47" t="str">
        <f t="shared" si="64"/>
        <v/>
      </c>
      <c r="L806" s="28" t="str">
        <f t="shared" si="62"/>
        <v>UEC</v>
      </c>
      <c r="M806" s="28" t="str">
        <f>IF(ISBLANK(F806),"",IF(ISBLANK(C806),IF(ISBLANK(D806),VLOOKUP(E806&amp;J806,'Classes Cup'!$A$2:$B$316,2,FALSE),VLOOKUP(E806&amp;I806,'Classes Cup'!$A$2:$B$316,2,FALSE)),VLOOKUP(IF(E806="M","C"&amp;J806,"L"&amp;J806),'Classes Cup'!$A$2:$B$316,2,FALSE)))</f>
        <v/>
      </c>
      <c r="N806" s="37" t="str">
        <f>IF(M806="","",VLOOKUP(M806,'Classes Cup'!$D$2:$E$50,2,FALSE))</f>
        <v/>
      </c>
    </row>
    <row r="807" spans="1:14" customFormat="1">
      <c r="A807" s="40" t="str">
        <f t="shared" si="60"/>
        <v/>
      </c>
      <c r="B807" s="46"/>
      <c r="C807" s="38"/>
      <c r="D807" s="42"/>
      <c r="E807" s="38"/>
      <c r="F807" s="45"/>
      <c r="G807" s="46"/>
      <c r="H807" s="46"/>
      <c r="I807" s="28" t="str">
        <f t="shared" si="61"/>
        <v/>
      </c>
      <c r="J807" s="29" t="str">
        <f t="shared" si="63"/>
        <v/>
      </c>
      <c r="K807" s="47" t="str">
        <f t="shared" si="64"/>
        <v/>
      </c>
      <c r="L807" s="28" t="str">
        <f t="shared" si="62"/>
        <v>UEC</v>
      </c>
      <c r="M807" s="28" t="str">
        <f>IF(ISBLANK(F807),"",IF(ISBLANK(C807),IF(ISBLANK(D807),VLOOKUP(E807&amp;J807,'Classes Cup'!$A$2:$B$316,2,FALSE),VLOOKUP(E807&amp;I807,'Classes Cup'!$A$2:$B$316,2,FALSE)),VLOOKUP(IF(E807="M","C"&amp;J807,"L"&amp;J807),'Classes Cup'!$A$2:$B$316,2,FALSE)))</f>
        <v/>
      </c>
      <c r="N807" s="37" t="str">
        <f>IF(M807="","",VLOOKUP(M807,'Classes Cup'!$D$2:$E$50,2,FALSE))</f>
        <v/>
      </c>
    </row>
    <row r="808" spans="1:14" customFormat="1">
      <c r="A808" s="40" t="str">
        <f t="shared" si="60"/>
        <v/>
      </c>
      <c r="B808" s="46"/>
      <c r="C808" s="38"/>
      <c r="D808" s="42"/>
      <c r="E808" s="38"/>
      <c r="F808" s="45"/>
      <c r="G808" s="46"/>
      <c r="H808" s="46"/>
      <c r="I808" s="28" t="str">
        <f t="shared" si="61"/>
        <v/>
      </c>
      <c r="J808" s="29" t="str">
        <f t="shared" si="63"/>
        <v/>
      </c>
      <c r="K808" s="47" t="str">
        <f t="shared" si="64"/>
        <v/>
      </c>
      <c r="L808" s="28" t="str">
        <f t="shared" si="62"/>
        <v>UEC</v>
      </c>
      <c r="M808" s="28" t="str">
        <f>IF(ISBLANK(F808),"",IF(ISBLANK(C808),IF(ISBLANK(D808),VLOOKUP(E808&amp;J808,'Classes Cup'!$A$2:$B$316,2,FALSE),VLOOKUP(E808&amp;I808,'Classes Cup'!$A$2:$B$316,2,FALSE)),VLOOKUP(IF(E808="M","C"&amp;J808,"L"&amp;J808),'Classes Cup'!$A$2:$B$316,2,FALSE)))</f>
        <v/>
      </c>
      <c r="N808" s="37" t="str">
        <f>IF(M808="","",VLOOKUP(M808,'Classes Cup'!$D$2:$E$50,2,FALSE))</f>
        <v/>
      </c>
    </row>
    <row r="809" spans="1:14" customFormat="1">
      <c r="A809" s="40" t="str">
        <f t="shared" si="60"/>
        <v/>
      </c>
      <c r="B809" s="46"/>
      <c r="C809" s="38"/>
      <c r="D809" s="42"/>
      <c r="E809" s="38"/>
      <c r="F809" s="45"/>
      <c r="G809" s="46"/>
      <c r="H809" s="46"/>
      <c r="I809" s="28" t="str">
        <f t="shared" si="61"/>
        <v/>
      </c>
      <c r="J809" s="29" t="str">
        <f t="shared" si="63"/>
        <v/>
      </c>
      <c r="K809" s="47" t="str">
        <f t="shared" si="64"/>
        <v/>
      </c>
      <c r="L809" s="28" t="str">
        <f t="shared" si="62"/>
        <v>UEC</v>
      </c>
      <c r="M809" s="28" t="str">
        <f>IF(ISBLANK(F809),"",IF(ISBLANK(C809),IF(ISBLANK(D809),VLOOKUP(E809&amp;J809,'Classes Cup'!$A$2:$B$316,2,FALSE),VLOOKUP(E809&amp;I809,'Classes Cup'!$A$2:$B$316,2,FALSE)),VLOOKUP(IF(E809="M","C"&amp;J809,"L"&amp;J809),'Classes Cup'!$A$2:$B$316,2,FALSE)))</f>
        <v/>
      </c>
      <c r="N809" s="37" t="str">
        <f>IF(M809="","",VLOOKUP(M809,'Classes Cup'!$D$2:$E$50,2,FALSE))</f>
        <v/>
      </c>
    </row>
    <row r="810" spans="1:14" customFormat="1">
      <c r="A810" s="40" t="str">
        <f t="shared" si="60"/>
        <v/>
      </c>
      <c r="B810" s="46"/>
      <c r="C810" s="38"/>
      <c r="D810" s="42"/>
      <c r="E810" s="38"/>
      <c r="F810" s="45"/>
      <c r="G810" s="46"/>
      <c r="H810" s="46"/>
      <c r="I810" s="28" t="str">
        <f t="shared" si="61"/>
        <v/>
      </c>
      <c r="J810" s="29" t="str">
        <f t="shared" si="63"/>
        <v/>
      </c>
      <c r="K810" s="47" t="str">
        <f t="shared" si="64"/>
        <v/>
      </c>
      <c r="L810" s="28" t="str">
        <f t="shared" si="62"/>
        <v>UEC</v>
      </c>
      <c r="M810" s="28" t="str">
        <f>IF(ISBLANK(F810),"",IF(ISBLANK(C810),IF(ISBLANK(D810),VLOOKUP(E810&amp;J810,'Classes Cup'!$A$2:$B$316,2,FALSE),VLOOKUP(E810&amp;I810,'Classes Cup'!$A$2:$B$316,2,FALSE)),VLOOKUP(IF(E810="M","C"&amp;J810,"L"&amp;J810),'Classes Cup'!$A$2:$B$316,2,FALSE)))</f>
        <v/>
      </c>
      <c r="N810" s="37" t="str">
        <f>IF(M810="","",VLOOKUP(M810,'Classes Cup'!$D$2:$E$50,2,FALSE))</f>
        <v/>
      </c>
    </row>
    <row r="811" spans="1:14" customFormat="1">
      <c r="A811" s="40" t="str">
        <f t="shared" si="60"/>
        <v/>
      </c>
      <c r="B811" s="46"/>
      <c r="C811" s="38"/>
      <c r="D811" s="42"/>
      <c r="E811" s="38"/>
      <c r="F811" s="45"/>
      <c r="G811" s="46"/>
      <c r="H811" s="46"/>
      <c r="I811" s="28" t="str">
        <f t="shared" si="61"/>
        <v/>
      </c>
      <c r="J811" s="29" t="str">
        <f t="shared" si="63"/>
        <v/>
      </c>
      <c r="K811" s="47" t="str">
        <f t="shared" si="64"/>
        <v/>
      </c>
      <c r="L811" s="28" t="str">
        <f t="shared" si="62"/>
        <v>UEC</v>
      </c>
      <c r="M811" s="28" t="str">
        <f>IF(ISBLANK(F811),"",IF(ISBLANK(C811),IF(ISBLANK(D811),VLOOKUP(E811&amp;J811,'Classes Cup'!$A$2:$B$316,2,FALSE),VLOOKUP(E811&amp;I811,'Classes Cup'!$A$2:$B$316,2,FALSE)),VLOOKUP(IF(E811="M","C"&amp;J811,"L"&amp;J811),'Classes Cup'!$A$2:$B$316,2,FALSE)))</f>
        <v/>
      </c>
      <c r="N811" s="37" t="str">
        <f>IF(M811="","",VLOOKUP(M811,'Classes Cup'!$D$2:$E$50,2,FALSE))</f>
        <v/>
      </c>
    </row>
    <row r="812" spans="1:14" customFormat="1">
      <c r="A812" s="40" t="str">
        <f t="shared" si="60"/>
        <v/>
      </c>
      <c r="B812" s="46"/>
      <c r="C812" s="38"/>
      <c r="D812" s="42"/>
      <c r="E812" s="38"/>
      <c r="F812" s="45"/>
      <c r="G812" s="46"/>
      <c r="H812" s="46"/>
      <c r="I812" s="28" t="str">
        <f t="shared" si="61"/>
        <v/>
      </c>
      <c r="J812" s="29" t="str">
        <f t="shared" si="63"/>
        <v/>
      </c>
      <c r="K812" s="47" t="str">
        <f t="shared" si="64"/>
        <v/>
      </c>
      <c r="L812" s="28" t="str">
        <f t="shared" si="62"/>
        <v>UEC</v>
      </c>
      <c r="M812" s="28" t="str">
        <f>IF(ISBLANK(F812),"",IF(ISBLANK(C812),IF(ISBLANK(D812),VLOOKUP(E812&amp;J812,'Classes Cup'!$A$2:$B$316,2,FALSE),VLOOKUP(E812&amp;I812,'Classes Cup'!$A$2:$B$316,2,FALSE)),VLOOKUP(IF(E812="M","C"&amp;J812,"L"&amp;J812),'Classes Cup'!$A$2:$B$316,2,FALSE)))</f>
        <v/>
      </c>
      <c r="N812" s="37" t="str">
        <f>IF(M812="","",VLOOKUP(M812,'Classes Cup'!$D$2:$E$50,2,FALSE))</f>
        <v/>
      </c>
    </row>
    <row r="813" spans="1:14" customFormat="1">
      <c r="A813" s="40" t="str">
        <f t="shared" si="60"/>
        <v/>
      </c>
      <c r="B813" s="46"/>
      <c r="C813" s="38"/>
      <c r="D813" s="42"/>
      <c r="E813" s="38"/>
      <c r="F813" s="45"/>
      <c r="G813" s="46"/>
      <c r="H813" s="46"/>
      <c r="I813" s="28" t="str">
        <f t="shared" si="61"/>
        <v/>
      </c>
      <c r="J813" s="29" t="str">
        <f t="shared" si="63"/>
        <v/>
      </c>
      <c r="K813" s="47" t="str">
        <f t="shared" si="64"/>
        <v/>
      </c>
      <c r="L813" s="28" t="str">
        <f t="shared" si="62"/>
        <v>UEC</v>
      </c>
      <c r="M813" s="28" t="str">
        <f>IF(ISBLANK(F813),"",IF(ISBLANK(C813),IF(ISBLANK(D813),VLOOKUP(E813&amp;J813,'Classes Cup'!$A$2:$B$316,2,FALSE),VLOOKUP(E813&amp;I813,'Classes Cup'!$A$2:$B$316,2,FALSE)),VLOOKUP(IF(E813="M","C"&amp;J813,"L"&amp;J813),'Classes Cup'!$A$2:$B$316,2,FALSE)))</f>
        <v/>
      </c>
      <c r="N813" s="37" t="str">
        <f>IF(M813="","",VLOOKUP(M813,'Classes Cup'!$D$2:$E$50,2,FALSE))</f>
        <v/>
      </c>
    </row>
    <row r="814" spans="1:14" customFormat="1">
      <c r="A814" s="40" t="str">
        <f t="shared" si="60"/>
        <v/>
      </c>
      <c r="B814" s="46"/>
      <c r="C814" s="38"/>
      <c r="D814" s="42"/>
      <c r="E814" s="38"/>
      <c r="F814" s="45"/>
      <c r="G814" s="46"/>
      <c r="H814" s="46"/>
      <c r="I814" s="28" t="str">
        <f t="shared" si="61"/>
        <v/>
      </c>
      <c r="J814" s="29" t="str">
        <f t="shared" si="63"/>
        <v/>
      </c>
      <c r="K814" s="47" t="str">
        <f t="shared" si="64"/>
        <v/>
      </c>
      <c r="L814" s="28" t="str">
        <f t="shared" si="62"/>
        <v>UEC</v>
      </c>
      <c r="M814" s="28" t="str">
        <f>IF(ISBLANK(F814),"",IF(ISBLANK(C814),IF(ISBLANK(D814),VLOOKUP(E814&amp;J814,'Classes Cup'!$A$2:$B$316,2,FALSE),VLOOKUP(E814&amp;I814,'Classes Cup'!$A$2:$B$316,2,FALSE)),VLOOKUP(IF(E814="M","C"&amp;J814,"L"&amp;J814),'Classes Cup'!$A$2:$B$316,2,FALSE)))</f>
        <v/>
      </c>
      <c r="N814" s="37" t="str">
        <f>IF(M814="","",VLOOKUP(M814,'Classes Cup'!$D$2:$E$50,2,FALSE))</f>
        <v/>
      </c>
    </row>
    <row r="815" spans="1:14" customFormat="1">
      <c r="A815" s="40" t="str">
        <f t="shared" si="60"/>
        <v/>
      </c>
      <c r="B815" s="46"/>
      <c r="C815" s="38"/>
      <c r="D815" s="42"/>
      <c r="E815" s="38"/>
      <c r="F815" s="45"/>
      <c r="G815" s="46"/>
      <c r="H815" s="46"/>
      <c r="I815" s="28" t="str">
        <f t="shared" si="61"/>
        <v/>
      </c>
      <c r="J815" s="29" t="str">
        <f t="shared" si="63"/>
        <v/>
      </c>
      <c r="K815" s="47" t="str">
        <f t="shared" si="64"/>
        <v/>
      </c>
      <c r="L815" s="28" t="str">
        <f t="shared" si="62"/>
        <v>UEC</v>
      </c>
      <c r="M815" s="28" t="str">
        <f>IF(ISBLANK(F815),"",IF(ISBLANK(C815),IF(ISBLANK(D815),VLOOKUP(E815&amp;J815,'Classes Cup'!$A$2:$B$316,2,FALSE),VLOOKUP(E815&amp;I815,'Classes Cup'!$A$2:$B$316,2,FALSE)),VLOOKUP(IF(E815="M","C"&amp;J815,"L"&amp;J815),'Classes Cup'!$A$2:$B$316,2,FALSE)))</f>
        <v/>
      </c>
      <c r="N815" s="37" t="str">
        <f>IF(M815="","",VLOOKUP(M815,'Classes Cup'!$D$2:$E$50,2,FALSE))</f>
        <v/>
      </c>
    </row>
    <row r="816" spans="1:14" customFormat="1">
      <c r="A816" s="40" t="str">
        <f t="shared" si="60"/>
        <v/>
      </c>
      <c r="B816" s="46"/>
      <c r="C816" s="38"/>
      <c r="D816" s="42"/>
      <c r="E816" s="38"/>
      <c r="F816" s="45"/>
      <c r="G816" s="46"/>
      <c r="H816" s="46"/>
      <c r="I816" s="28" t="str">
        <f t="shared" si="61"/>
        <v/>
      </c>
      <c r="J816" s="29" t="str">
        <f t="shared" si="63"/>
        <v/>
      </c>
      <c r="K816" s="47" t="str">
        <f t="shared" si="64"/>
        <v/>
      </c>
      <c r="L816" s="28" t="str">
        <f t="shared" si="62"/>
        <v>UEC</v>
      </c>
      <c r="M816" s="28" t="str">
        <f>IF(ISBLANK(F816),"",IF(ISBLANK(C816),IF(ISBLANK(D816),VLOOKUP(E816&amp;J816,'Classes Cup'!$A$2:$B$316,2,FALSE),VLOOKUP(E816&amp;I816,'Classes Cup'!$A$2:$B$316,2,FALSE)),VLOOKUP(IF(E816="M","C"&amp;J816,"L"&amp;J816),'Classes Cup'!$A$2:$B$316,2,FALSE)))</f>
        <v/>
      </c>
      <c r="N816" s="37" t="str">
        <f>IF(M816="","",VLOOKUP(M816,'Classes Cup'!$D$2:$E$50,2,FALSE))</f>
        <v/>
      </c>
    </row>
    <row r="817" spans="1:14" customFormat="1">
      <c r="A817" s="40" t="str">
        <f t="shared" si="60"/>
        <v/>
      </c>
      <c r="B817" s="46"/>
      <c r="C817" s="38"/>
      <c r="D817" s="42"/>
      <c r="E817" s="38"/>
      <c r="F817" s="45"/>
      <c r="G817" s="46"/>
      <c r="H817" s="46"/>
      <c r="I817" s="28" t="str">
        <f t="shared" si="61"/>
        <v/>
      </c>
      <c r="J817" s="29" t="str">
        <f t="shared" si="63"/>
        <v/>
      </c>
      <c r="K817" s="47" t="str">
        <f t="shared" si="64"/>
        <v/>
      </c>
      <c r="L817" s="28" t="str">
        <f t="shared" si="62"/>
        <v>UEC</v>
      </c>
      <c r="M817" s="28" t="str">
        <f>IF(ISBLANK(F817),"",IF(ISBLANK(C817),IF(ISBLANK(D817),VLOOKUP(E817&amp;J817,'Classes Cup'!$A$2:$B$316,2,FALSE),VLOOKUP(E817&amp;I817,'Classes Cup'!$A$2:$B$316,2,FALSE)),VLOOKUP(IF(E817="M","C"&amp;J817,"L"&amp;J817),'Classes Cup'!$A$2:$B$316,2,FALSE)))</f>
        <v/>
      </c>
      <c r="N817" s="37" t="str">
        <f>IF(M817="","",VLOOKUP(M817,'Classes Cup'!$D$2:$E$50,2,FALSE))</f>
        <v/>
      </c>
    </row>
    <row r="818" spans="1:14" customFormat="1">
      <c r="A818" s="40" t="str">
        <f t="shared" si="60"/>
        <v/>
      </c>
      <c r="B818" s="46"/>
      <c r="C818" s="38"/>
      <c r="D818" s="42"/>
      <c r="E818" s="38"/>
      <c r="F818" s="45"/>
      <c r="G818" s="46"/>
      <c r="H818" s="46"/>
      <c r="I818" s="28" t="str">
        <f t="shared" si="61"/>
        <v/>
      </c>
      <c r="J818" s="29" t="str">
        <f t="shared" si="63"/>
        <v/>
      </c>
      <c r="K818" s="47" t="str">
        <f t="shared" si="64"/>
        <v/>
      </c>
      <c r="L818" s="28" t="str">
        <f t="shared" si="62"/>
        <v>UEC</v>
      </c>
      <c r="M818" s="28" t="str">
        <f>IF(ISBLANK(F818),"",IF(ISBLANK(C818),IF(ISBLANK(D818),VLOOKUP(E818&amp;J818,'Classes Cup'!$A$2:$B$316,2,FALSE),VLOOKUP(E818&amp;I818,'Classes Cup'!$A$2:$B$316,2,FALSE)),VLOOKUP(IF(E818="M","C"&amp;J818,"L"&amp;J818),'Classes Cup'!$A$2:$B$316,2,FALSE)))</f>
        <v/>
      </c>
      <c r="N818" s="37" t="str">
        <f>IF(M818="","",VLOOKUP(M818,'Classes Cup'!$D$2:$E$50,2,FALSE))</f>
        <v/>
      </c>
    </row>
    <row r="819" spans="1:14" customFormat="1">
      <c r="A819" s="40" t="str">
        <f t="shared" si="60"/>
        <v/>
      </c>
      <c r="B819" s="46"/>
      <c r="C819" s="38"/>
      <c r="D819" s="42"/>
      <c r="E819" s="38"/>
      <c r="F819" s="45"/>
      <c r="G819" s="46"/>
      <c r="H819" s="46"/>
      <c r="I819" s="28" t="str">
        <f t="shared" si="61"/>
        <v/>
      </c>
      <c r="J819" s="29" t="str">
        <f t="shared" si="63"/>
        <v/>
      </c>
      <c r="K819" s="47" t="str">
        <f t="shared" si="64"/>
        <v/>
      </c>
      <c r="L819" s="28" t="str">
        <f t="shared" si="62"/>
        <v>UEC</v>
      </c>
      <c r="M819" s="28" t="str">
        <f>IF(ISBLANK(F819),"",IF(ISBLANK(C819),IF(ISBLANK(D819),VLOOKUP(E819&amp;J819,'Classes Cup'!$A$2:$B$316,2,FALSE),VLOOKUP(E819&amp;I819,'Classes Cup'!$A$2:$B$316,2,FALSE)),VLOOKUP(IF(E819="M","C"&amp;J819,"L"&amp;J819),'Classes Cup'!$A$2:$B$316,2,FALSE)))</f>
        <v/>
      </c>
      <c r="N819" s="37" t="str">
        <f>IF(M819="","",VLOOKUP(M819,'Classes Cup'!$D$2:$E$50,2,FALSE))</f>
        <v/>
      </c>
    </row>
    <row r="820" spans="1:14" customFormat="1">
      <c r="A820" s="40" t="str">
        <f t="shared" si="60"/>
        <v/>
      </c>
      <c r="B820" s="46"/>
      <c r="C820" s="38"/>
      <c r="D820" s="42"/>
      <c r="E820" s="38"/>
      <c r="F820" s="45"/>
      <c r="G820" s="46"/>
      <c r="H820" s="46"/>
      <c r="I820" s="28" t="str">
        <f t="shared" si="61"/>
        <v/>
      </c>
      <c r="J820" s="29" t="str">
        <f t="shared" si="63"/>
        <v/>
      </c>
      <c r="K820" s="47" t="str">
        <f t="shared" si="64"/>
        <v/>
      </c>
      <c r="L820" s="28" t="str">
        <f t="shared" si="62"/>
        <v>UEC</v>
      </c>
      <c r="M820" s="28" t="str">
        <f>IF(ISBLANK(F820),"",IF(ISBLANK(C820),IF(ISBLANK(D820),VLOOKUP(E820&amp;J820,'Classes Cup'!$A$2:$B$316,2,FALSE),VLOOKUP(E820&amp;I820,'Classes Cup'!$A$2:$B$316,2,FALSE)),VLOOKUP(IF(E820="M","C"&amp;J820,"L"&amp;J820),'Classes Cup'!$A$2:$B$316,2,FALSE)))</f>
        <v/>
      </c>
      <c r="N820" s="37" t="str">
        <f>IF(M820="","",VLOOKUP(M820,'Classes Cup'!$D$2:$E$50,2,FALSE))</f>
        <v/>
      </c>
    </row>
    <row r="821" spans="1:14" customFormat="1">
      <c r="A821" s="40" t="str">
        <f t="shared" si="60"/>
        <v/>
      </c>
      <c r="B821" s="46"/>
      <c r="C821" s="38"/>
      <c r="D821" s="42"/>
      <c r="E821" s="38"/>
      <c r="F821" s="45"/>
      <c r="G821" s="46"/>
      <c r="H821" s="46"/>
      <c r="I821" s="28" t="str">
        <f t="shared" si="61"/>
        <v/>
      </c>
      <c r="J821" s="29" t="str">
        <f t="shared" si="63"/>
        <v/>
      </c>
      <c r="K821" s="47" t="str">
        <f t="shared" si="64"/>
        <v/>
      </c>
      <c r="L821" s="28" t="str">
        <f t="shared" si="62"/>
        <v>UEC</v>
      </c>
      <c r="M821" s="28" t="str">
        <f>IF(ISBLANK(F821),"",IF(ISBLANK(C821),IF(ISBLANK(D821),VLOOKUP(E821&amp;J821,'Classes Cup'!$A$2:$B$316,2,FALSE),VLOOKUP(E821&amp;I821,'Classes Cup'!$A$2:$B$316,2,FALSE)),VLOOKUP(IF(E821="M","C"&amp;J821,"L"&amp;J821),'Classes Cup'!$A$2:$B$316,2,FALSE)))</f>
        <v/>
      </c>
      <c r="N821" s="37" t="str">
        <f>IF(M821="","",VLOOKUP(M821,'Classes Cup'!$D$2:$E$50,2,FALSE))</f>
        <v/>
      </c>
    </row>
    <row r="822" spans="1:14" customFormat="1">
      <c r="A822" s="40" t="str">
        <f t="shared" si="60"/>
        <v/>
      </c>
      <c r="B822" s="46"/>
      <c r="C822" s="38"/>
      <c r="D822" s="42"/>
      <c r="E822" s="38"/>
      <c r="F822" s="45"/>
      <c r="G822" s="46"/>
      <c r="H822" s="46"/>
      <c r="I822" s="28" t="str">
        <f t="shared" si="61"/>
        <v/>
      </c>
      <c r="J822" s="29" t="str">
        <f t="shared" si="63"/>
        <v/>
      </c>
      <c r="K822" s="47" t="str">
        <f t="shared" si="64"/>
        <v/>
      </c>
      <c r="L822" s="28" t="str">
        <f t="shared" si="62"/>
        <v>UEC</v>
      </c>
      <c r="M822" s="28" t="str">
        <f>IF(ISBLANK(F822),"",IF(ISBLANK(C822),IF(ISBLANK(D822),VLOOKUP(E822&amp;J822,'Classes Cup'!$A$2:$B$316,2,FALSE),VLOOKUP(E822&amp;I822,'Classes Cup'!$A$2:$B$316,2,FALSE)),VLOOKUP(IF(E822="M","C"&amp;J822,"L"&amp;J822),'Classes Cup'!$A$2:$B$316,2,FALSE)))</f>
        <v/>
      </c>
      <c r="N822" s="37" t="str">
        <f>IF(M822="","",VLOOKUP(M822,'Classes Cup'!$D$2:$E$50,2,FALSE))</f>
        <v/>
      </c>
    </row>
    <row r="823" spans="1:14" customFormat="1">
      <c r="A823" s="40" t="str">
        <f t="shared" si="60"/>
        <v/>
      </c>
      <c r="B823" s="46"/>
      <c r="C823" s="38"/>
      <c r="D823" s="42"/>
      <c r="E823" s="38"/>
      <c r="F823" s="45"/>
      <c r="G823" s="46"/>
      <c r="H823" s="46"/>
      <c r="I823" s="28" t="str">
        <f t="shared" si="61"/>
        <v/>
      </c>
      <c r="J823" s="29" t="str">
        <f t="shared" si="63"/>
        <v/>
      </c>
      <c r="K823" s="47" t="str">
        <f t="shared" si="64"/>
        <v/>
      </c>
      <c r="L823" s="28" t="str">
        <f t="shared" si="62"/>
        <v>UEC</v>
      </c>
      <c r="M823" s="28" t="str">
        <f>IF(ISBLANK(F823),"",IF(ISBLANK(C823),IF(ISBLANK(D823),VLOOKUP(E823&amp;J823,'Classes Cup'!$A$2:$B$316,2,FALSE),VLOOKUP(E823&amp;I823,'Classes Cup'!$A$2:$B$316,2,FALSE)),VLOOKUP(IF(E823="M","C"&amp;J823,"L"&amp;J823),'Classes Cup'!$A$2:$B$316,2,FALSE)))</f>
        <v/>
      </c>
      <c r="N823" s="37" t="str">
        <f>IF(M823="","",VLOOKUP(M823,'Classes Cup'!$D$2:$E$50,2,FALSE))</f>
        <v/>
      </c>
    </row>
    <row r="824" spans="1:14" customFormat="1">
      <c r="A824" s="40" t="str">
        <f t="shared" si="60"/>
        <v/>
      </c>
      <c r="B824" s="46"/>
      <c r="C824" s="38"/>
      <c r="D824" s="42"/>
      <c r="E824" s="38"/>
      <c r="F824" s="45"/>
      <c r="G824" s="46"/>
      <c r="H824" s="46"/>
      <c r="I824" s="28" t="str">
        <f t="shared" si="61"/>
        <v/>
      </c>
      <c r="J824" s="29" t="str">
        <f t="shared" si="63"/>
        <v/>
      </c>
      <c r="K824" s="47" t="str">
        <f t="shared" si="64"/>
        <v/>
      </c>
      <c r="L824" s="28" t="str">
        <f t="shared" si="62"/>
        <v>UEC</v>
      </c>
      <c r="M824" s="28" t="str">
        <f>IF(ISBLANK(F824),"",IF(ISBLANK(C824),IF(ISBLANK(D824),VLOOKUP(E824&amp;J824,'Classes Cup'!$A$2:$B$316,2,FALSE),VLOOKUP(E824&amp;I824,'Classes Cup'!$A$2:$B$316,2,FALSE)),VLOOKUP(IF(E824="M","C"&amp;J824,"L"&amp;J824),'Classes Cup'!$A$2:$B$316,2,FALSE)))</f>
        <v/>
      </c>
      <c r="N824" s="37" t="str">
        <f>IF(M824="","",VLOOKUP(M824,'Classes Cup'!$D$2:$E$50,2,FALSE))</f>
        <v/>
      </c>
    </row>
    <row r="825" spans="1:14" customFormat="1">
      <c r="A825" s="40" t="str">
        <f t="shared" si="60"/>
        <v/>
      </c>
      <c r="B825" s="46"/>
      <c r="C825" s="38"/>
      <c r="D825" s="42"/>
      <c r="E825" s="38"/>
      <c r="F825" s="45"/>
      <c r="G825" s="46"/>
      <c r="H825" s="46"/>
      <c r="I825" s="28" t="str">
        <f t="shared" si="61"/>
        <v/>
      </c>
      <c r="J825" s="29" t="str">
        <f t="shared" si="63"/>
        <v/>
      </c>
      <c r="K825" s="47" t="str">
        <f t="shared" si="64"/>
        <v/>
      </c>
      <c r="L825" s="28" t="str">
        <f t="shared" si="62"/>
        <v>UEC</v>
      </c>
      <c r="M825" s="28" t="str">
        <f>IF(ISBLANK(F825),"",IF(ISBLANK(C825),IF(ISBLANK(D825),VLOOKUP(E825&amp;J825,'Classes Cup'!$A$2:$B$316,2,FALSE),VLOOKUP(E825&amp;I825,'Classes Cup'!$A$2:$B$316,2,FALSE)),VLOOKUP(IF(E825="M","C"&amp;J825,"L"&amp;J825),'Classes Cup'!$A$2:$B$316,2,FALSE)))</f>
        <v/>
      </c>
      <c r="N825" s="37" t="str">
        <f>IF(M825="","",VLOOKUP(M825,'Classes Cup'!$D$2:$E$50,2,FALSE))</f>
        <v/>
      </c>
    </row>
    <row r="826" spans="1:14" customFormat="1">
      <c r="A826" s="40" t="str">
        <f t="shared" si="60"/>
        <v/>
      </c>
      <c r="B826" s="46"/>
      <c r="C826" s="38"/>
      <c r="D826" s="42"/>
      <c r="E826" s="38"/>
      <c r="F826" s="45"/>
      <c r="G826" s="46"/>
      <c r="H826" s="46"/>
      <c r="I826" s="28" t="str">
        <f t="shared" si="61"/>
        <v/>
      </c>
      <c r="J826" s="29" t="str">
        <f t="shared" si="63"/>
        <v/>
      </c>
      <c r="K826" s="47" t="str">
        <f t="shared" si="64"/>
        <v/>
      </c>
      <c r="L826" s="28" t="str">
        <f t="shared" si="62"/>
        <v>UEC</v>
      </c>
      <c r="M826" s="28" t="str">
        <f>IF(ISBLANK(F826),"",IF(ISBLANK(C826),IF(ISBLANK(D826),VLOOKUP(E826&amp;J826,'Classes Cup'!$A$2:$B$316,2,FALSE),VLOOKUP(E826&amp;I826,'Classes Cup'!$A$2:$B$316,2,FALSE)),VLOOKUP(IF(E826="M","C"&amp;J826,"L"&amp;J826),'Classes Cup'!$A$2:$B$316,2,FALSE)))</f>
        <v/>
      </c>
      <c r="N826" s="37" t="str">
        <f>IF(M826="","",VLOOKUP(M826,'Classes Cup'!$D$2:$E$50,2,FALSE))</f>
        <v/>
      </c>
    </row>
    <row r="827" spans="1:14" customFormat="1">
      <c r="A827" s="40" t="str">
        <f t="shared" si="60"/>
        <v/>
      </c>
      <c r="B827" s="46"/>
      <c r="C827" s="38"/>
      <c r="D827" s="42"/>
      <c r="E827" s="38"/>
      <c r="F827" s="45"/>
      <c r="G827" s="46"/>
      <c r="H827" s="46"/>
      <c r="I827" s="28" t="str">
        <f t="shared" si="61"/>
        <v/>
      </c>
      <c r="J827" s="29" t="str">
        <f t="shared" si="63"/>
        <v/>
      </c>
      <c r="K827" s="47" t="str">
        <f t="shared" si="64"/>
        <v/>
      </c>
      <c r="L827" s="28" t="str">
        <f t="shared" si="62"/>
        <v>UEC</v>
      </c>
      <c r="M827" s="28" t="str">
        <f>IF(ISBLANK(F827),"",IF(ISBLANK(C827),IF(ISBLANK(D827),VLOOKUP(E827&amp;J827,'Classes Cup'!$A$2:$B$316,2,FALSE),VLOOKUP(E827&amp;I827,'Classes Cup'!$A$2:$B$316,2,FALSE)),VLOOKUP(IF(E827="M","C"&amp;J827,"L"&amp;J827),'Classes Cup'!$A$2:$B$316,2,FALSE)))</f>
        <v/>
      </c>
      <c r="N827" s="37" t="str">
        <f>IF(M827="","",VLOOKUP(M827,'Classes Cup'!$D$2:$E$50,2,FALSE))</f>
        <v/>
      </c>
    </row>
    <row r="828" spans="1:14" customFormat="1">
      <c r="A828" s="40" t="str">
        <f t="shared" si="60"/>
        <v/>
      </c>
      <c r="B828" s="46"/>
      <c r="C828" s="38"/>
      <c r="D828" s="42"/>
      <c r="E828" s="38"/>
      <c r="F828" s="45"/>
      <c r="G828" s="46"/>
      <c r="H828" s="46"/>
      <c r="I828" s="28" t="str">
        <f t="shared" si="61"/>
        <v/>
      </c>
      <c r="J828" s="29" t="str">
        <f t="shared" si="63"/>
        <v/>
      </c>
      <c r="K828" s="47" t="str">
        <f t="shared" si="64"/>
        <v/>
      </c>
      <c r="L828" s="28" t="str">
        <f t="shared" si="62"/>
        <v>UEC</v>
      </c>
      <c r="M828" s="28" t="str">
        <f>IF(ISBLANK(F828),"",IF(ISBLANK(C828),IF(ISBLANK(D828),VLOOKUP(E828&amp;J828,'Classes Cup'!$A$2:$B$316,2,FALSE),VLOOKUP(E828&amp;I828,'Classes Cup'!$A$2:$B$316,2,FALSE)),VLOOKUP(IF(E828="M","C"&amp;J828,"L"&amp;J828),'Classes Cup'!$A$2:$B$316,2,FALSE)))</f>
        <v/>
      </c>
      <c r="N828" s="37" t="str">
        <f>IF(M828="","",VLOOKUP(M828,'Classes Cup'!$D$2:$E$50,2,FALSE))</f>
        <v/>
      </c>
    </row>
    <row r="829" spans="1:14" customFormat="1">
      <c r="A829" s="40" t="str">
        <f t="shared" si="60"/>
        <v/>
      </c>
      <c r="B829" s="46"/>
      <c r="C829" s="38"/>
      <c r="D829" s="42"/>
      <c r="E829" s="38"/>
      <c r="F829" s="45"/>
      <c r="G829" s="46"/>
      <c r="H829" s="46"/>
      <c r="I829" s="28" t="str">
        <f t="shared" si="61"/>
        <v/>
      </c>
      <c r="J829" s="29" t="str">
        <f t="shared" si="63"/>
        <v/>
      </c>
      <c r="K829" s="47" t="str">
        <f t="shared" si="64"/>
        <v/>
      </c>
      <c r="L829" s="28" t="str">
        <f t="shared" si="62"/>
        <v>UEC</v>
      </c>
      <c r="M829" s="28" t="str">
        <f>IF(ISBLANK(F829),"",IF(ISBLANK(C829),IF(ISBLANK(D829),VLOOKUP(E829&amp;J829,'Classes Cup'!$A$2:$B$316,2,FALSE),VLOOKUP(E829&amp;I829,'Classes Cup'!$A$2:$B$316,2,FALSE)),VLOOKUP(IF(E829="M","C"&amp;J829,"L"&amp;J829),'Classes Cup'!$A$2:$B$316,2,FALSE)))</f>
        <v/>
      </c>
      <c r="N829" s="37" t="str">
        <f>IF(M829="","",VLOOKUP(M829,'Classes Cup'!$D$2:$E$50,2,FALSE))</f>
        <v/>
      </c>
    </row>
    <row r="830" spans="1:14" customFormat="1">
      <c r="A830" s="40" t="str">
        <f t="shared" si="60"/>
        <v/>
      </c>
      <c r="B830" s="46"/>
      <c r="C830" s="38"/>
      <c r="D830" s="42"/>
      <c r="E830" s="38"/>
      <c r="F830" s="45"/>
      <c r="G830" s="46"/>
      <c r="H830" s="46"/>
      <c r="I830" s="28" t="str">
        <f t="shared" si="61"/>
        <v/>
      </c>
      <c r="J830" s="29" t="str">
        <f t="shared" si="63"/>
        <v/>
      </c>
      <c r="K830" s="47" t="str">
        <f t="shared" si="64"/>
        <v/>
      </c>
      <c r="L830" s="28" t="str">
        <f t="shared" si="62"/>
        <v>UEC</v>
      </c>
      <c r="M830" s="28" t="str">
        <f>IF(ISBLANK(F830),"",IF(ISBLANK(C830),IF(ISBLANK(D830),VLOOKUP(E830&amp;J830,'Classes Cup'!$A$2:$B$316,2,FALSE),VLOOKUP(E830&amp;I830,'Classes Cup'!$A$2:$B$316,2,FALSE)),VLOOKUP(IF(E830="M","C"&amp;J830,"L"&amp;J830),'Classes Cup'!$A$2:$B$316,2,FALSE)))</f>
        <v/>
      </c>
      <c r="N830" s="37" t="str">
        <f>IF(M830="","",VLOOKUP(M830,'Classes Cup'!$D$2:$E$50,2,FALSE))</f>
        <v/>
      </c>
    </row>
    <row r="831" spans="1:14" customFormat="1">
      <c r="A831" s="40" t="str">
        <f t="shared" si="60"/>
        <v/>
      </c>
      <c r="B831" s="46"/>
      <c r="C831" s="38"/>
      <c r="D831" s="42"/>
      <c r="E831" s="38"/>
      <c r="F831" s="45"/>
      <c r="G831" s="46"/>
      <c r="H831" s="46"/>
      <c r="I831" s="28" t="str">
        <f t="shared" si="61"/>
        <v/>
      </c>
      <c r="J831" s="29" t="str">
        <f t="shared" si="63"/>
        <v/>
      </c>
      <c r="K831" s="47" t="str">
        <f t="shared" si="64"/>
        <v/>
      </c>
      <c r="L831" s="28" t="str">
        <f t="shared" si="62"/>
        <v>UEC</v>
      </c>
      <c r="M831" s="28" t="str">
        <f>IF(ISBLANK(F831),"",IF(ISBLANK(C831),IF(ISBLANK(D831),VLOOKUP(E831&amp;J831,'Classes Cup'!$A$2:$B$316,2,FALSE),VLOOKUP(E831&amp;I831,'Classes Cup'!$A$2:$B$316,2,FALSE)),VLOOKUP(IF(E831="M","C"&amp;J831,"L"&amp;J831),'Classes Cup'!$A$2:$B$316,2,FALSE)))</f>
        <v/>
      </c>
      <c r="N831" s="37" t="str">
        <f>IF(M831="","",VLOOKUP(M831,'Classes Cup'!$D$2:$E$50,2,FALSE))</f>
        <v/>
      </c>
    </row>
    <row r="832" spans="1:14" customFormat="1">
      <c r="A832" s="40" t="str">
        <f t="shared" si="60"/>
        <v/>
      </c>
      <c r="B832" s="46"/>
      <c r="C832" s="38"/>
      <c r="D832" s="42"/>
      <c r="E832" s="38"/>
      <c r="F832" s="45"/>
      <c r="G832" s="46"/>
      <c r="H832" s="46"/>
      <c r="I832" s="28" t="str">
        <f t="shared" si="61"/>
        <v/>
      </c>
      <c r="J832" s="29" t="str">
        <f t="shared" si="63"/>
        <v/>
      </c>
      <c r="K832" s="47" t="str">
        <f t="shared" si="64"/>
        <v/>
      </c>
      <c r="L832" s="28" t="str">
        <f t="shared" si="62"/>
        <v>UEC</v>
      </c>
      <c r="M832" s="28" t="str">
        <f>IF(ISBLANK(F832),"",IF(ISBLANK(C832),IF(ISBLANK(D832),VLOOKUP(E832&amp;J832,'Classes Cup'!$A$2:$B$316,2,FALSE),VLOOKUP(E832&amp;I832,'Classes Cup'!$A$2:$B$316,2,FALSE)),VLOOKUP(IF(E832="M","C"&amp;J832,"L"&amp;J832),'Classes Cup'!$A$2:$B$316,2,FALSE)))</f>
        <v/>
      </c>
      <c r="N832" s="37" t="str">
        <f>IF(M832="","",VLOOKUP(M832,'Classes Cup'!$D$2:$E$50,2,FALSE))</f>
        <v/>
      </c>
    </row>
    <row r="833" spans="1:14" customFormat="1">
      <c r="A833" s="40" t="str">
        <f t="shared" si="60"/>
        <v/>
      </c>
      <c r="B833" s="46"/>
      <c r="C833" s="38"/>
      <c r="D833" s="42"/>
      <c r="E833" s="38"/>
      <c r="F833" s="45"/>
      <c r="G833" s="46"/>
      <c r="H833" s="46"/>
      <c r="I833" s="28" t="str">
        <f t="shared" si="61"/>
        <v/>
      </c>
      <c r="J833" s="29" t="str">
        <f t="shared" si="63"/>
        <v/>
      </c>
      <c r="K833" s="47" t="str">
        <f t="shared" si="64"/>
        <v/>
      </c>
      <c r="L833" s="28" t="str">
        <f t="shared" si="62"/>
        <v>UEC</v>
      </c>
      <c r="M833" s="28" t="str">
        <f>IF(ISBLANK(F833),"",IF(ISBLANK(C833),IF(ISBLANK(D833),VLOOKUP(E833&amp;J833,'Classes Cup'!$A$2:$B$316,2,FALSE),VLOOKUP(E833&amp;I833,'Classes Cup'!$A$2:$B$316,2,FALSE)),VLOOKUP(IF(E833="M","C"&amp;J833,"L"&amp;J833),'Classes Cup'!$A$2:$B$316,2,FALSE)))</f>
        <v/>
      </c>
      <c r="N833" s="37" t="str">
        <f>IF(M833="","",VLOOKUP(M833,'Classes Cup'!$D$2:$E$50,2,FALSE))</f>
        <v/>
      </c>
    </row>
    <row r="834" spans="1:14" customFormat="1">
      <c r="A834" s="40" t="str">
        <f t="shared" si="60"/>
        <v/>
      </c>
      <c r="B834" s="46"/>
      <c r="C834" s="38"/>
      <c r="D834" s="42"/>
      <c r="E834" s="38"/>
      <c r="F834" s="45"/>
      <c r="G834" s="46"/>
      <c r="H834" s="46"/>
      <c r="I834" s="28" t="str">
        <f t="shared" si="61"/>
        <v/>
      </c>
      <c r="J834" s="29" t="str">
        <f t="shared" si="63"/>
        <v/>
      </c>
      <c r="K834" s="47" t="str">
        <f t="shared" si="64"/>
        <v/>
      </c>
      <c r="L834" s="28" t="str">
        <f t="shared" si="62"/>
        <v>UEC</v>
      </c>
      <c r="M834" s="28" t="str">
        <f>IF(ISBLANK(F834),"",IF(ISBLANK(C834),IF(ISBLANK(D834),VLOOKUP(E834&amp;J834,'Classes Cup'!$A$2:$B$316,2,FALSE),VLOOKUP(E834&amp;I834,'Classes Cup'!$A$2:$B$316,2,FALSE)),VLOOKUP(IF(E834="M","C"&amp;J834,"L"&amp;J834),'Classes Cup'!$A$2:$B$316,2,FALSE)))</f>
        <v/>
      </c>
      <c r="N834" s="37" t="str">
        <f>IF(M834="","",VLOOKUP(M834,'Classes Cup'!$D$2:$E$50,2,FALSE))</f>
        <v/>
      </c>
    </row>
    <row r="835" spans="1:14" customFormat="1">
      <c r="A835" s="40" t="str">
        <f t="shared" si="60"/>
        <v/>
      </c>
      <c r="B835" s="46"/>
      <c r="C835" s="38"/>
      <c r="D835" s="42"/>
      <c r="E835" s="38"/>
      <c r="F835" s="45"/>
      <c r="G835" s="46"/>
      <c r="H835" s="46"/>
      <c r="I835" s="28" t="str">
        <f t="shared" si="61"/>
        <v/>
      </c>
      <c r="J835" s="29" t="str">
        <f t="shared" si="63"/>
        <v/>
      </c>
      <c r="K835" s="47" t="str">
        <f t="shared" si="64"/>
        <v/>
      </c>
      <c r="L835" s="28" t="str">
        <f t="shared" si="62"/>
        <v>UEC</v>
      </c>
      <c r="M835" s="28" t="str">
        <f>IF(ISBLANK(F835),"",IF(ISBLANK(C835),IF(ISBLANK(D835),VLOOKUP(E835&amp;J835,'Classes Cup'!$A$2:$B$316,2,FALSE),VLOOKUP(E835&amp;I835,'Classes Cup'!$A$2:$B$316,2,FALSE)),VLOOKUP(IF(E835="M","C"&amp;J835,"L"&amp;J835),'Classes Cup'!$A$2:$B$316,2,FALSE)))</f>
        <v/>
      </c>
      <c r="N835" s="37" t="str">
        <f>IF(M835="","",VLOOKUP(M835,'Classes Cup'!$D$2:$E$50,2,FALSE))</f>
        <v/>
      </c>
    </row>
    <row r="836" spans="1:14" customFormat="1">
      <c r="A836" s="40" t="str">
        <f t="shared" si="60"/>
        <v/>
      </c>
      <c r="B836" s="46"/>
      <c r="C836" s="38"/>
      <c r="D836" s="42"/>
      <c r="E836" s="38"/>
      <c r="F836" s="45"/>
      <c r="G836" s="46"/>
      <c r="H836" s="46"/>
      <c r="I836" s="28" t="str">
        <f t="shared" si="61"/>
        <v/>
      </c>
      <c r="J836" s="29" t="str">
        <f t="shared" si="63"/>
        <v/>
      </c>
      <c r="K836" s="47" t="str">
        <f t="shared" si="64"/>
        <v/>
      </c>
      <c r="L836" s="28" t="str">
        <f t="shared" si="62"/>
        <v>UEC</v>
      </c>
      <c r="M836" s="28" t="str">
        <f>IF(ISBLANK(F836),"",IF(ISBLANK(C836),IF(ISBLANK(D836),VLOOKUP(E836&amp;J836,'Classes Cup'!$A$2:$B$316,2,FALSE),VLOOKUP(E836&amp;I836,'Classes Cup'!$A$2:$B$316,2,FALSE)),VLOOKUP(IF(E836="M","C"&amp;J836,"L"&amp;J836),'Classes Cup'!$A$2:$B$316,2,FALSE)))</f>
        <v/>
      </c>
      <c r="N836" s="37" t="str">
        <f>IF(M836="","",VLOOKUP(M836,'Classes Cup'!$D$2:$E$50,2,FALSE))</f>
        <v/>
      </c>
    </row>
    <row r="837" spans="1:14" customFormat="1">
      <c r="A837" s="40" t="str">
        <f t="shared" si="60"/>
        <v/>
      </c>
      <c r="B837" s="46"/>
      <c r="C837" s="38"/>
      <c r="D837" s="42"/>
      <c r="E837" s="38"/>
      <c r="F837" s="45"/>
      <c r="G837" s="46"/>
      <c r="H837" s="46"/>
      <c r="I837" s="28" t="str">
        <f t="shared" si="61"/>
        <v/>
      </c>
      <c r="J837" s="29" t="str">
        <f t="shared" si="63"/>
        <v/>
      </c>
      <c r="K837" s="47" t="str">
        <f t="shared" si="64"/>
        <v/>
      </c>
      <c r="L837" s="28" t="str">
        <f t="shared" si="62"/>
        <v>UEC</v>
      </c>
      <c r="M837" s="28" t="str">
        <f>IF(ISBLANK(F837),"",IF(ISBLANK(C837),IF(ISBLANK(D837),VLOOKUP(E837&amp;J837,'Classes Cup'!$A$2:$B$316,2,FALSE),VLOOKUP(E837&amp;I837,'Classes Cup'!$A$2:$B$316,2,FALSE)),VLOOKUP(IF(E837="M","C"&amp;J837,"L"&amp;J837),'Classes Cup'!$A$2:$B$316,2,FALSE)))</f>
        <v/>
      </c>
      <c r="N837" s="37" t="str">
        <f>IF(M837="","",VLOOKUP(M837,'Classes Cup'!$D$2:$E$50,2,FALSE))</f>
        <v/>
      </c>
    </row>
    <row r="838" spans="1:14" customFormat="1">
      <c r="A838" s="40" t="str">
        <f t="shared" si="60"/>
        <v/>
      </c>
      <c r="B838" s="46"/>
      <c r="C838" s="38"/>
      <c r="D838" s="42"/>
      <c r="E838" s="38"/>
      <c r="F838" s="45"/>
      <c r="G838" s="46"/>
      <c r="H838" s="46"/>
      <c r="I838" s="28" t="str">
        <f t="shared" si="61"/>
        <v/>
      </c>
      <c r="J838" s="29" t="str">
        <f t="shared" si="63"/>
        <v/>
      </c>
      <c r="K838" s="47" t="str">
        <f t="shared" si="64"/>
        <v/>
      </c>
      <c r="L838" s="28" t="str">
        <f t="shared" si="62"/>
        <v>UEC</v>
      </c>
      <c r="M838" s="28" t="str">
        <f>IF(ISBLANK(F838),"",IF(ISBLANK(C838),IF(ISBLANK(D838),VLOOKUP(E838&amp;J838,'Classes Cup'!$A$2:$B$316,2,FALSE),VLOOKUP(E838&amp;I838,'Classes Cup'!$A$2:$B$316,2,FALSE)),VLOOKUP(IF(E838="M","C"&amp;J838,"L"&amp;J838),'Classes Cup'!$A$2:$B$316,2,FALSE)))</f>
        <v/>
      </c>
      <c r="N838" s="37" t="str">
        <f>IF(M838="","",VLOOKUP(M838,'Classes Cup'!$D$2:$E$50,2,FALSE))</f>
        <v/>
      </c>
    </row>
    <row r="839" spans="1:14" customFormat="1">
      <c r="A839" s="40" t="str">
        <f t="shared" si="60"/>
        <v/>
      </c>
      <c r="B839" s="46"/>
      <c r="C839" s="38"/>
      <c r="D839" s="42"/>
      <c r="E839" s="38"/>
      <c r="F839" s="45"/>
      <c r="G839" s="46"/>
      <c r="H839" s="46"/>
      <c r="I839" s="28" t="str">
        <f t="shared" si="61"/>
        <v/>
      </c>
      <c r="J839" s="29" t="str">
        <f t="shared" si="63"/>
        <v/>
      </c>
      <c r="K839" s="47" t="str">
        <f t="shared" si="64"/>
        <v/>
      </c>
      <c r="L839" s="28" t="str">
        <f t="shared" si="62"/>
        <v>UEC</v>
      </c>
      <c r="M839" s="28" t="str">
        <f>IF(ISBLANK(F839),"",IF(ISBLANK(C839),IF(ISBLANK(D839),VLOOKUP(E839&amp;J839,'Classes Cup'!$A$2:$B$316,2,FALSE),VLOOKUP(E839&amp;I839,'Classes Cup'!$A$2:$B$316,2,FALSE)),VLOOKUP(IF(E839="M","C"&amp;J839,"L"&amp;J839),'Classes Cup'!$A$2:$B$316,2,FALSE)))</f>
        <v/>
      </c>
      <c r="N839" s="37" t="str">
        <f>IF(M839="","",VLOOKUP(M839,'Classes Cup'!$D$2:$E$50,2,FALSE))</f>
        <v/>
      </c>
    </row>
    <row r="840" spans="1:14" customFormat="1">
      <c r="A840" s="40" t="str">
        <f t="shared" si="60"/>
        <v/>
      </c>
      <c r="B840" s="46"/>
      <c r="C840" s="38"/>
      <c r="D840" s="42"/>
      <c r="E840" s="38"/>
      <c r="F840" s="45"/>
      <c r="G840" s="46"/>
      <c r="H840" s="46"/>
      <c r="I840" s="28" t="str">
        <f t="shared" si="61"/>
        <v/>
      </c>
      <c r="J840" s="29" t="str">
        <f t="shared" si="63"/>
        <v/>
      </c>
      <c r="K840" s="47" t="str">
        <f t="shared" si="64"/>
        <v/>
      </c>
      <c r="L840" s="28" t="str">
        <f t="shared" si="62"/>
        <v>UEC</v>
      </c>
      <c r="M840" s="28" t="str">
        <f>IF(ISBLANK(F840),"",IF(ISBLANK(C840),IF(ISBLANK(D840),VLOOKUP(E840&amp;J840,'Classes Cup'!$A$2:$B$316,2,FALSE),VLOOKUP(E840&amp;I840,'Classes Cup'!$A$2:$B$316,2,FALSE)),VLOOKUP(IF(E840="M","C"&amp;J840,"L"&amp;J840),'Classes Cup'!$A$2:$B$316,2,FALSE)))</f>
        <v/>
      </c>
      <c r="N840" s="37" t="str">
        <f>IF(M840="","",VLOOKUP(M840,'Classes Cup'!$D$2:$E$50,2,FALSE))</f>
        <v/>
      </c>
    </row>
    <row r="841" spans="1:14" customFormat="1">
      <c r="A841" s="40" t="str">
        <f t="shared" si="60"/>
        <v/>
      </c>
      <c r="B841" s="46"/>
      <c r="C841" s="38"/>
      <c r="D841" s="42"/>
      <c r="E841" s="38"/>
      <c r="F841" s="45"/>
      <c r="G841" s="46"/>
      <c r="H841" s="46"/>
      <c r="I841" s="28" t="str">
        <f t="shared" si="61"/>
        <v/>
      </c>
      <c r="J841" s="29" t="str">
        <f t="shared" si="63"/>
        <v/>
      </c>
      <c r="K841" s="47" t="str">
        <f t="shared" si="64"/>
        <v/>
      </c>
      <c r="L841" s="28" t="str">
        <f t="shared" si="62"/>
        <v>UEC</v>
      </c>
      <c r="M841" s="28" t="str">
        <f>IF(ISBLANK(F841),"",IF(ISBLANK(C841),IF(ISBLANK(D841),VLOOKUP(E841&amp;J841,'Classes Cup'!$A$2:$B$316,2,FALSE),VLOOKUP(E841&amp;I841,'Classes Cup'!$A$2:$B$316,2,FALSE)),VLOOKUP(IF(E841="M","C"&amp;J841,"L"&amp;J841),'Classes Cup'!$A$2:$B$316,2,FALSE)))</f>
        <v/>
      </c>
      <c r="N841" s="37" t="str">
        <f>IF(M841="","",VLOOKUP(M841,'Classes Cup'!$D$2:$E$50,2,FALSE))</f>
        <v/>
      </c>
    </row>
    <row r="842" spans="1:14" customFormat="1">
      <c r="A842" s="40" t="str">
        <f t="shared" si="60"/>
        <v/>
      </c>
      <c r="B842" s="46"/>
      <c r="C842" s="38"/>
      <c r="D842" s="42"/>
      <c r="E842" s="38"/>
      <c r="F842" s="45"/>
      <c r="G842" s="46"/>
      <c r="H842" s="46"/>
      <c r="I842" s="28" t="str">
        <f t="shared" si="61"/>
        <v/>
      </c>
      <c r="J842" s="29" t="str">
        <f t="shared" si="63"/>
        <v/>
      </c>
      <c r="K842" s="47" t="str">
        <f t="shared" si="64"/>
        <v/>
      </c>
      <c r="L842" s="28" t="str">
        <f t="shared" si="62"/>
        <v>UEC</v>
      </c>
      <c r="M842" s="28" t="str">
        <f>IF(ISBLANK(F842),"",IF(ISBLANK(C842),IF(ISBLANK(D842),VLOOKUP(E842&amp;J842,'Classes Cup'!$A$2:$B$316,2,FALSE),VLOOKUP(E842&amp;I842,'Classes Cup'!$A$2:$B$316,2,FALSE)),VLOOKUP(IF(E842="M","C"&amp;J842,"L"&amp;J842),'Classes Cup'!$A$2:$B$316,2,FALSE)))</f>
        <v/>
      </c>
      <c r="N842" s="37" t="str">
        <f>IF(M842="","",VLOOKUP(M842,'Classes Cup'!$D$2:$E$50,2,FALSE))</f>
        <v/>
      </c>
    </row>
    <row r="843" spans="1:14" customFormat="1">
      <c r="A843" s="40" t="str">
        <f t="shared" si="60"/>
        <v/>
      </c>
      <c r="B843" s="46"/>
      <c r="C843" s="38"/>
      <c r="D843" s="42"/>
      <c r="E843" s="38"/>
      <c r="F843" s="45"/>
      <c r="G843" s="46"/>
      <c r="H843" s="46"/>
      <c r="I843" s="28" t="str">
        <f t="shared" si="61"/>
        <v/>
      </c>
      <c r="J843" s="29" t="str">
        <f t="shared" si="63"/>
        <v/>
      </c>
      <c r="K843" s="47" t="str">
        <f t="shared" si="64"/>
        <v/>
      </c>
      <c r="L843" s="28" t="str">
        <f t="shared" si="62"/>
        <v>UEC</v>
      </c>
      <c r="M843" s="28" t="str">
        <f>IF(ISBLANK(F843),"",IF(ISBLANK(C843),IF(ISBLANK(D843),VLOOKUP(E843&amp;J843,'Classes Cup'!$A$2:$B$316,2,FALSE),VLOOKUP(E843&amp;I843,'Classes Cup'!$A$2:$B$316,2,FALSE)),VLOOKUP(IF(E843="M","C"&amp;J843,"L"&amp;J843),'Classes Cup'!$A$2:$B$316,2,FALSE)))</f>
        <v/>
      </c>
      <c r="N843" s="37" t="str">
        <f>IF(M843="","",VLOOKUP(M843,'Classes Cup'!$D$2:$E$50,2,FALSE))</f>
        <v/>
      </c>
    </row>
    <row r="844" spans="1:14" customFormat="1">
      <c r="A844" s="40" t="str">
        <f t="shared" ref="A844:A907" si="65">IF(ISBLANK(F844),"",ROW(A843)-10)</f>
        <v/>
      </c>
      <c r="B844" s="46"/>
      <c r="C844" s="38"/>
      <c r="D844" s="42"/>
      <c r="E844" s="38"/>
      <c r="F844" s="45"/>
      <c r="G844" s="46"/>
      <c r="H844" s="46"/>
      <c r="I844" s="28" t="str">
        <f t="shared" ref="I844:I907" si="66">IF(AND(D844="x",ISBLANK(C844)),IF($J$10-YEAR(F844)&gt;=19,"E",IF($J$10-YEAR(F844)&gt;=17,"J","")),"")</f>
        <v/>
      </c>
      <c r="J844" s="29" t="str">
        <f t="shared" si="63"/>
        <v/>
      </c>
      <c r="K844" s="47" t="str">
        <f t="shared" si="64"/>
        <v/>
      </c>
      <c r="L844" s="28" t="str">
        <f t="shared" ref="L844:L907" si="67">$F$10</f>
        <v>UEC</v>
      </c>
      <c r="M844" s="28" t="str">
        <f>IF(ISBLANK(F844),"",IF(ISBLANK(C844),IF(ISBLANK(D844),VLOOKUP(E844&amp;J844,'Classes Cup'!$A$2:$B$316,2,FALSE),VLOOKUP(E844&amp;I844,'Classes Cup'!$A$2:$B$316,2,FALSE)),VLOOKUP(IF(E844="M","C"&amp;J844,"L"&amp;J844),'Classes Cup'!$A$2:$B$316,2,FALSE)))</f>
        <v/>
      </c>
      <c r="N844" s="37" t="str">
        <f>IF(M844="","",VLOOKUP(M844,'Classes Cup'!$D$2:$E$50,2,FALSE))</f>
        <v/>
      </c>
    </row>
    <row r="845" spans="1:14" customFormat="1">
      <c r="A845" s="40" t="str">
        <f t="shared" si="65"/>
        <v/>
      </c>
      <c r="B845" s="46"/>
      <c r="C845" s="38"/>
      <c r="D845" s="42"/>
      <c r="E845" s="38"/>
      <c r="F845" s="45"/>
      <c r="G845" s="46"/>
      <c r="H845" s="46"/>
      <c r="I845" s="28" t="str">
        <f t="shared" si="66"/>
        <v/>
      </c>
      <c r="J845" s="29" t="str">
        <f t="shared" ref="J845:J908" si="68">IF(ISBLANK(F845),"",TEXT($J$10-YEAR(F845),"00"))</f>
        <v/>
      </c>
      <c r="K845" s="47" t="str">
        <f t="shared" ref="K845:K908" si="69">IF(ISBLANK(F845),"",(IF($I845="E",65,IF($I845="J",45,IF(C845="X",30,IF(OR($J845="15",$J845="16"),30,30))))))</f>
        <v/>
      </c>
      <c r="L845" s="28" t="str">
        <f t="shared" si="67"/>
        <v>UEC</v>
      </c>
      <c r="M845" s="28" t="str">
        <f>IF(ISBLANK(F845),"",IF(ISBLANK(C845),IF(ISBLANK(D845),VLOOKUP(E845&amp;J845,'Classes Cup'!$A$2:$B$316,2,FALSE),VLOOKUP(E845&amp;I845,'Classes Cup'!$A$2:$B$316,2,FALSE)),VLOOKUP(IF(E845="M","C"&amp;J845,"L"&amp;J845),'Classes Cup'!$A$2:$B$316,2,FALSE)))</f>
        <v/>
      </c>
      <c r="N845" s="37" t="str">
        <f>IF(M845="","",VLOOKUP(M845,'Classes Cup'!$D$2:$E$50,2,FALSE))</f>
        <v/>
      </c>
    </row>
    <row r="846" spans="1:14" customFormat="1">
      <c r="A846" s="40" t="str">
        <f t="shared" si="65"/>
        <v/>
      </c>
      <c r="B846" s="46"/>
      <c r="C846" s="38"/>
      <c r="D846" s="42"/>
      <c r="E846" s="38"/>
      <c r="F846" s="45"/>
      <c r="G846" s="46"/>
      <c r="H846" s="46"/>
      <c r="I846" s="28" t="str">
        <f t="shared" si="66"/>
        <v/>
      </c>
      <c r="J846" s="29" t="str">
        <f t="shared" si="68"/>
        <v/>
      </c>
      <c r="K846" s="47" t="str">
        <f t="shared" si="69"/>
        <v/>
      </c>
      <c r="L846" s="28" t="str">
        <f t="shared" si="67"/>
        <v>UEC</v>
      </c>
      <c r="M846" s="28" t="str">
        <f>IF(ISBLANK(F846),"",IF(ISBLANK(C846),IF(ISBLANK(D846),VLOOKUP(E846&amp;J846,'Classes Cup'!$A$2:$B$316,2,FALSE),VLOOKUP(E846&amp;I846,'Classes Cup'!$A$2:$B$316,2,FALSE)),VLOOKUP(IF(E846="M","C"&amp;J846,"L"&amp;J846),'Classes Cup'!$A$2:$B$316,2,FALSE)))</f>
        <v/>
      </c>
      <c r="N846" s="37" t="str">
        <f>IF(M846="","",VLOOKUP(M846,'Classes Cup'!$D$2:$E$50,2,FALSE))</f>
        <v/>
      </c>
    </row>
    <row r="847" spans="1:14" customFormat="1">
      <c r="A847" s="40" t="str">
        <f t="shared" si="65"/>
        <v/>
      </c>
      <c r="B847" s="46"/>
      <c r="C847" s="38"/>
      <c r="D847" s="42"/>
      <c r="E847" s="38"/>
      <c r="F847" s="45"/>
      <c r="G847" s="46"/>
      <c r="H847" s="46"/>
      <c r="I847" s="28" t="str">
        <f t="shared" si="66"/>
        <v/>
      </c>
      <c r="J847" s="29" t="str">
        <f t="shared" si="68"/>
        <v/>
      </c>
      <c r="K847" s="47" t="str">
        <f t="shared" si="69"/>
        <v/>
      </c>
      <c r="L847" s="28" t="str">
        <f t="shared" si="67"/>
        <v>UEC</v>
      </c>
      <c r="M847" s="28" t="str">
        <f>IF(ISBLANK(F847),"",IF(ISBLANK(C847),IF(ISBLANK(D847),VLOOKUP(E847&amp;J847,'Classes Cup'!$A$2:$B$316,2,FALSE),VLOOKUP(E847&amp;I847,'Classes Cup'!$A$2:$B$316,2,FALSE)),VLOOKUP(IF(E847="M","C"&amp;J847,"L"&amp;J847),'Classes Cup'!$A$2:$B$316,2,FALSE)))</f>
        <v/>
      </c>
      <c r="N847" s="37" t="str">
        <f>IF(M847="","",VLOOKUP(M847,'Classes Cup'!$D$2:$E$50,2,FALSE))</f>
        <v/>
      </c>
    </row>
    <row r="848" spans="1:14" customFormat="1">
      <c r="A848" s="40" t="str">
        <f t="shared" si="65"/>
        <v/>
      </c>
      <c r="B848" s="46"/>
      <c r="C848" s="38"/>
      <c r="D848" s="42"/>
      <c r="E848" s="38"/>
      <c r="F848" s="45"/>
      <c r="G848" s="46"/>
      <c r="H848" s="46"/>
      <c r="I848" s="28" t="str">
        <f t="shared" si="66"/>
        <v/>
      </c>
      <c r="J848" s="29" t="str">
        <f t="shared" si="68"/>
        <v/>
      </c>
      <c r="K848" s="47" t="str">
        <f t="shared" si="69"/>
        <v/>
      </c>
      <c r="L848" s="28" t="str">
        <f t="shared" si="67"/>
        <v>UEC</v>
      </c>
      <c r="M848" s="28" t="str">
        <f>IF(ISBLANK(F848),"",IF(ISBLANK(C848),IF(ISBLANK(D848),VLOOKUP(E848&amp;J848,'Classes Cup'!$A$2:$B$316,2,FALSE),VLOOKUP(E848&amp;I848,'Classes Cup'!$A$2:$B$316,2,FALSE)),VLOOKUP(IF(E848="M","C"&amp;J848,"L"&amp;J848),'Classes Cup'!$A$2:$B$316,2,FALSE)))</f>
        <v/>
      </c>
      <c r="N848" s="37" t="str">
        <f>IF(M848="","",VLOOKUP(M848,'Classes Cup'!$D$2:$E$50,2,FALSE))</f>
        <v/>
      </c>
    </row>
    <row r="849" spans="1:14" customFormat="1">
      <c r="A849" s="40" t="str">
        <f t="shared" si="65"/>
        <v/>
      </c>
      <c r="B849" s="46"/>
      <c r="C849" s="38"/>
      <c r="D849" s="42"/>
      <c r="E849" s="38"/>
      <c r="F849" s="45"/>
      <c r="G849" s="46"/>
      <c r="H849" s="46"/>
      <c r="I849" s="28" t="str">
        <f t="shared" si="66"/>
        <v/>
      </c>
      <c r="J849" s="29" t="str">
        <f t="shared" si="68"/>
        <v/>
      </c>
      <c r="K849" s="47" t="str">
        <f t="shared" si="69"/>
        <v/>
      </c>
      <c r="L849" s="28" t="str">
        <f t="shared" si="67"/>
        <v>UEC</v>
      </c>
      <c r="M849" s="28" t="str">
        <f>IF(ISBLANK(F849),"",IF(ISBLANK(C849),IF(ISBLANK(D849),VLOOKUP(E849&amp;J849,'Classes Cup'!$A$2:$B$316,2,FALSE),VLOOKUP(E849&amp;I849,'Classes Cup'!$A$2:$B$316,2,FALSE)),VLOOKUP(IF(E849="M","C"&amp;J849,"L"&amp;J849),'Classes Cup'!$A$2:$B$316,2,FALSE)))</f>
        <v/>
      </c>
      <c r="N849" s="37" t="str">
        <f>IF(M849="","",VLOOKUP(M849,'Classes Cup'!$D$2:$E$50,2,FALSE))</f>
        <v/>
      </c>
    </row>
    <row r="850" spans="1:14" customFormat="1">
      <c r="A850" s="40" t="str">
        <f t="shared" si="65"/>
        <v/>
      </c>
      <c r="B850" s="46"/>
      <c r="C850" s="38"/>
      <c r="D850" s="42"/>
      <c r="E850" s="38"/>
      <c r="F850" s="45"/>
      <c r="G850" s="46"/>
      <c r="H850" s="46"/>
      <c r="I850" s="28" t="str">
        <f t="shared" si="66"/>
        <v/>
      </c>
      <c r="J850" s="29" t="str">
        <f t="shared" si="68"/>
        <v/>
      </c>
      <c r="K850" s="47" t="str">
        <f t="shared" si="69"/>
        <v/>
      </c>
      <c r="L850" s="28" t="str">
        <f t="shared" si="67"/>
        <v>UEC</v>
      </c>
      <c r="M850" s="28" t="str">
        <f>IF(ISBLANK(F850),"",IF(ISBLANK(C850),IF(ISBLANK(D850),VLOOKUP(E850&amp;J850,'Classes Cup'!$A$2:$B$316,2,FALSE),VLOOKUP(E850&amp;I850,'Classes Cup'!$A$2:$B$316,2,FALSE)),VLOOKUP(IF(E850="M","C"&amp;J850,"L"&amp;J850),'Classes Cup'!$A$2:$B$316,2,FALSE)))</f>
        <v/>
      </c>
      <c r="N850" s="37" t="str">
        <f>IF(M850="","",VLOOKUP(M850,'Classes Cup'!$D$2:$E$50,2,FALSE))</f>
        <v/>
      </c>
    </row>
    <row r="851" spans="1:14" customFormat="1">
      <c r="A851" s="40" t="str">
        <f t="shared" si="65"/>
        <v/>
      </c>
      <c r="B851" s="46"/>
      <c r="C851" s="38"/>
      <c r="D851" s="42"/>
      <c r="E851" s="38"/>
      <c r="F851" s="45"/>
      <c r="G851" s="46"/>
      <c r="H851" s="46"/>
      <c r="I851" s="28" t="str">
        <f t="shared" si="66"/>
        <v/>
      </c>
      <c r="J851" s="29" t="str">
        <f t="shared" si="68"/>
        <v/>
      </c>
      <c r="K851" s="47" t="str">
        <f t="shared" si="69"/>
        <v/>
      </c>
      <c r="L851" s="28" t="str">
        <f t="shared" si="67"/>
        <v>UEC</v>
      </c>
      <c r="M851" s="28" t="str">
        <f>IF(ISBLANK(F851),"",IF(ISBLANK(C851),IF(ISBLANK(D851),VLOOKUP(E851&amp;J851,'Classes Cup'!$A$2:$B$316,2,FALSE),VLOOKUP(E851&amp;I851,'Classes Cup'!$A$2:$B$316,2,FALSE)),VLOOKUP(IF(E851="M","C"&amp;J851,"L"&amp;J851),'Classes Cup'!$A$2:$B$316,2,FALSE)))</f>
        <v/>
      </c>
      <c r="N851" s="37" t="str">
        <f>IF(M851="","",VLOOKUP(M851,'Classes Cup'!$D$2:$E$50,2,FALSE))</f>
        <v/>
      </c>
    </row>
    <row r="852" spans="1:14" customFormat="1">
      <c r="A852" s="40" t="str">
        <f t="shared" si="65"/>
        <v/>
      </c>
      <c r="B852" s="46"/>
      <c r="C852" s="38"/>
      <c r="D852" s="42"/>
      <c r="E852" s="38"/>
      <c r="F852" s="45"/>
      <c r="G852" s="46"/>
      <c r="H852" s="46"/>
      <c r="I852" s="28" t="str">
        <f t="shared" si="66"/>
        <v/>
      </c>
      <c r="J852" s="29" t="str">
        <f t="shared" si="68"/>
        <v/>
      </c>
      <c r="K852" s="47" t="str">
        <f t="shared" si="69"/>
        <v/>
      </c>
      <c r="L852" s="28" t="str">
        <f t="shared" si="67"/>
        <v>UEC</v>
      </c>
      <c r="M852" s="28" t="str">
        <f>IF(ISBLANK(F852),"",IF(ISBLANK(C852),IF(ISBLANK(D852),VLOOKUP(E852&amp;J852,'Classes Cup'!$A$2:$B$316,2,FALSE),VLOOKUP(E852&amp;I852,'Classes Cup'!$A$2:$B$316,2,FALSE)),VLOOKUP(IF(E852="M","C"&amp;J852,"L"&amp;J852),'Classes Cup'!$A$2:$B$316,2,FALSE)))</f>
        <v/>
      </c>
      <c r="N852" s="37" t="str">
        <f>IF(M852="","",VLOOKUP(M852,'Classes Cup'!$D$2:$E$50,2,FALSE))</f>
        <v/>
      </c>
    </row>
    <row r="853" spans="1:14" customFormat="1">
      <c r="A853" s="40" t="str">
        <f t="shared" si="65"/>
        <v/>
      </c>
      <c r="B853" s="46"/>
      <c r="C853" s="38"/>
      <c r="D853" s="42"/>
      <c r="E853" s="38"/>
      <c r="F853" s="45"/>
      <c r="G853" s="46"/>
      <c r="H853" s="46"/>
      <c r="I853" s="28" t="str">
        <f t="shared" si="66"/>
        <v/>
      </c>
      <c r="J853" s="29" t="str">
        <f t="shared" si="68"/>
        <v/>
      </c>
      <c r="K853" s="47" t="str">
        <f t="shared" si="69"/>
        <v/>
      </c>
      <c r="L853" s="28" t="str">
        <f t="shared" si="67"/>
        <v>UEC</v>
      </c>
      <c r="M853" s="28" t="str">
        <f>IF(ISBLANK(F853),"",IF(ISBLANK(C853),IF(ISBLANK(D853),VLOOKUP(E853&amp;J853,'Classes Cup'!$A$2:$B$316,2,FALSE),VLOOKUP(E853&amp;I853,'Classes Cup'!$A$2:$B$316,2,FALSE)),VLOOKUP(IF(E853="M","C"&amp;J853,"L"&amp;J853),'Classes Cup'!$A$2:$B$316,2,FALSE)))</f>
        <v/>
      </c>
      <c r="N853" s="37" t="str">
        <f>IF(M853="","",VLOOKUP(M853,'Classes Cup'!$D$2:$E$50,2,FALSE))</f>
        <v/>
      </c>
    </row>
    <row r="854" spans="1:14" customFormat="1">
      <c r="A854" s="40" t="str">
        <f t="shared" si="65"/>
        <v/>
      </c>
      <c r="B854" s="46"/>
      <c r="C854" s="38"/>
      <c r="D854" s="42"/>
      <c r="E854" s="38"/>
      <c r="F854" s="45"/>
      <c r="G854" s="46"/>
      <c r="H854" s="46"/>
      <c r="I854" s="28" t="str">
        <f t="shared" si="66"/>
        <v/>
      </c>
      <c r="J854" s="29" t="str">
        <f t="shared" si="68"/>
        <v/>
      </c>
      <c r="K854" s="47" t="str">
        <f t="shared" si="69"/>
        <v/>
      </c>
      <c r="L854" s="28" t="str">
        <f t="shared" si="67"/>
        <v>UEC</v>
      </c>
      <c r="M854" s="28" t="str">
        <f>IF(ISBLANK(F854),"",IF(ISBLANK(C854),IF(ISBLANK(D854),VLOOKUP(E854&amp;J854,'Classes Cup'!$A$2:$B$316,2,FALSE),VLOOKUP(E854&amp;I854,'Classes Cup'!$A$2:$B$316,2,FALSE)),VLOOKUP(IF(E854="M","C"&amp;J854,"L"&amp;J854),'Classes Cup'!$A$2:$B$316,2,FALSE)))</f>
        <v/>
      </c>
      <c r="N854" s="37" t="str">
        <f>IF(M854="","",VLOOKUP(M854,'Classes Cup'!$D$2:$E$50,2,FALSE))</f>
        <v/>
      </c>
    </row>
    <row r="855" spans="1:14" customFormat="1">
      <c r="A855" s="40" t="str">
        <f t="shared" si="65"/>
        <v/>
      </c>
      <c r="B855" s="46"/>
      <c r="C855" s="38"/>
      <c r="D855" s="42"/>
      <c r="E855" s="38"/>
      <c r="F855" s="45"/>
      <c r="G855" s="46"/>
      <c r="H855" s="46"/>
      <c r="I855" s="28" t="str">
        <f t="shared" si="66"/>
        <v/>
      </c>
      <c r="J855" s="29" t="str">
        <f t="shared" si="68"/>
        <v/>
      </c>
      <c r="K855" s="47" t="str">
        <f t="shared" si="69"/>
        <v/>
      </c>
      <c r="L855" s="28" t="str">
        <f t="shared" si="67"/>
        <v>UEC</v>
      </c>
      <c r="M855" s="28" t="str">
        <f>IF(ISBLANK(F855),"",IF(ISBLANK(C855),IF(ISBLANK(D855),VLOOKUP(E855&amp;J855,'Classes Cup'!$A$2:$B$316,2,FALSE),VLOOKUP(E855&amp;I855,'Classes Cup'!$A$2:$B$316,2,FALSE)),VLOOKUP(IF(E855="M","C"&amp;J855,"L"&amp;J855),'Classes Cup'!$A$2:$B$316,2,FALSE)))</f>
        <v/>
      </c>
      <c r="N855" s="37" t="str">
        <f>IF(M855="","",VLOOKUP(M855,'Classes Cup'!$D$2:$E$50,2,FALSE))</f>
        <v/>
      </c>
    </row>
    <row r="856" spans="1:14" customFormat="1">
      <c r="A856" s="40" t="str">
        <f t="shared" si="65"/>
        <v/>
      </c>
      <c r="B856" s="46"/>
      <c r="C856" s="38"/>
      <c r="D856" s="42"/>
      <c r="E856" s="38"/>
      <c r="F856" s="45"/>
      <c r="G856" s="46"/>
      <c r="H856" s="46"/>
      <c r="I856" s="28" t="str">
        <f t="shared" si="66"/>
        <v/>
      </c>
      <c r="J856" s="29" t="str">
        <f t="shared" si="68"/>
        <v/>
      </c>
      <c r="K856" s="47" t="str">
        <f t="shared" si="69"/>
        <v/>
      </c>
      <c r="L856" s="28" t="str">
        <f t="shared" si="67"/>
        <v>UEC</v>
      </c>
      <c r="M856" s="28" t="str">
        <f>IF(ISBLANK(F856),"",IF(ISBLANK(C856),IF(ISBLANK(D856),VLOOKUP(E856&amp;J856,'Classes Cup'!$A$2:$B$316,2,FALSE),VLOOKUP(E856&amp;I856,'Classes Cup'!$A$2:$B$316,2,FALSE)),VLOOKUP(IF(E856="M","C"&amp;J856,"L"&amp;J856),'Classes Cup'!$A$2:$B$316,2,FALSE)))</f>
        <v/>
      </c>
      <c r="N856" s="37" t="str">
        <f>IF(M856="","",VLOOKUP(M856,'Classes Cup'!$D$2:$E$50,2,FALSE))</f>
        <v/>
      </c>
    </row>
    <row r="857" spans="1:14" customFormat="1">
      <c r="A857" s="40" t="str">
        <f t="shared" si="65"/>
        <v/>
      </c>
      <c r="B857" s="46"/>
      <c r="C857" s="38"/>
      <c r="D857" s="42"/>
      <c r="E857" s="38"/>
      <c r="F857" s="45"/>
      <c r="G857" s="46"/>
      <c r="H857" s="46"/>
      <c r="I857" s="28" t="str">
        <f t="shared" si="66"/>
        <v/>
      </c>
      <c r="J857" s="29" t="str">
        <f t="shared" si="68"/>
        <v/>
      </c>
      <c r="K857" s="47" t="str">
        <f t="shared" si="69"/>
        <v/>
      </c>
      <c r="L857" s="28" t="str">
        <f t="shared" si="67"/>
        <v>UEC</v>
      </c>
      <c r="M857" s="28" t="str">
        <f>IF(ISBLANK(F857),"",IF(ISBLANK(C857),IF(ISBLANK(D857),VLOOKUP(E857&amp;J857,'Classes Cup'!$A$2:$B$316,2,FALSE),VLOOKUP(E857&amp;I857,'Classes Cup'!$A$2:$B$316,2,FALSE)),VLOOKUP(IF(E857="M","C"&amp;J857,"L"&amp;J857),'Classes Cup'!$A$2:$B$316,2,FALSE)))</f>
        <v/>
      </c>
      <c r="N857" s="37" t="str">
        <f>IF(M857="","",VLOOKUP(M857,'Classes Cup'!$D$2:$E$50,2,FALSE))</f>
        <v/>
      </c>
    </row>
    <row r="858" spans="1:14" customFormat="1">
      <c r="A858" s="40" t="str">
        <f t="shared" si="65"/>
        <v/>
      </c>
      <c r="B858" s="46"/>
      <c r="C858" s="38"/>
      <c r="D858" s="42"/>
      <c r="E858" s="38"/>
      <c r="F858" s="45"/>
      <c r="G858" s="46"/>
      <c r="H858" s="46"/>
      <c r="I858" s="28" t="str">
        <f t="shared" si="66"/>
        <v/>
      </c>
      <c r="J858" s="29" t="str">
        <f t="shared" si="68"/>
        <v/>
      </c>
      <c r="K858" s="47" t="str">
        <f t="shared" si="69"/>
        <v/>
      </c>
      <c r="L858" s="28" t="str">
        <f t="shared" si="67"/>
        <v>UEC</v>
      </c>
      <c r="M858" s="28" t="str">
        <f>IF(ISBLANK(F858),"",IF(ISBLANK(C858),IF(ISBLANK(D858),VLOOKUP(E858&amp;J858,'Classes Cup'!$A$2:$B$316,2,FALSE),VLOOKUP(E858&amp;I858,'Classes Cup'!$A$2:$B$316,2,FALSE)),VLOOKUP(IF(E858="M","C"&amp;J858,"L"&amp;J858),'Classes Cup'!$A$2:$B$316,2,FALSE)))</f>
        <v/>
      </c>
      <c r="N858" s="37" t="str">
        <f>IF(M858="","",VLOOKUP(M858,'Classes Cup'!$D$2:$E$50,2,FALSE))</f>
        <v/>
      </c>
    </row>
    <row r="859" spans="1:14" customFormat="1">
      <c r="A859" s="40" t="str">
        <f t="shared" si="65"/>
        <v/>
      </c>
      <c r="B859" s="46"/>
      <c r="C859" s="38"/>
      <c r="D859" s="42"/>
      <c r="E859" s="38"/>
      <c r="F859" s="45"/>
      <c r="G859" s="46"/>
      <c r="H859" s="46"/>
      <c r="I859" s="28" t="str">
        <f t="shared" si="66"/>
        <v/>
      </c>
      <c r="J859" s="29" t="str">
        <f t="shared" si="68"/>
        <v/>
      </c>
      <c r="K859" s="47" t="str">
        <f t="shared" si="69"/>
        <v/>
      </c>
      <c r="L859" s="28" t="str">
        <f t="shared" si="67"/>
        <v>UEC</v>
      </c>
      <c r="M859" s="28" t="str">
        <f>IF(ISBLANK(F859),"",IF(ISBLANK(C859),IF(ISBLANK(D859),VLOOKUP(E859&amp;J859,'Classes Cup'!$A$2:$B$316,2,FALSE),VLOOKUP(E859&amp;I859,'Classes Cup'!$A$2:$B$316,2,FALSE)),VLOOKUP(IF(E859="M","C"&amp;J859,"L"&amp;J859),'Classes Cup'!$A$2:$B$316,2,FALSE)))</f>
        <v/>
      </c>
      <c r="N859" s="37" t="str">
        <f>IF(M859="","",VLOOKUP(M859,'Classes Cup'!$D$2:$E$50,2,FALSE))</f>
        <v/>
      </c>
    </row>
    <row r="860" spans="1:14" customFormat="1">
      <c r="A860" s="40" t="str">
        <f t="shared" si="65"/>
        <v/>
      </c>
      <c r="B860" s="46"/>
      <c r="C860" s="38"/>
      <c r="D860" s="42"/>
      <c r="E860" s="38"/>
      <c r="F860" s="45"/>
      <c r="G860" s="46"/>
      <c r="H860" s="46"/>
      <c r="I860" s="28" t="str">
        <f t="shared" si="66"/>
        <v/>
      </c>
      <c r="J860" s="29" t="str">
        <f t="shared" si="68"/>
        <v/>
      </c>
      <c r="K860" s="47" t="str">
        <f t="shared" si="69"/>
        <v/>
      </c>
      <c r="L860" s="28" t="str">
        <f t="shared" si="67"/>
        <v>UEC</v>
      </c>
      <c r="M860" s="28" t="str">
        <f>IF(ISBLANK(F860),"",IF(ISBLANK(C860),IF(ISBLANK(D860),VLOOKUP(E860&amp;J860,'Classes Cup'!$A$2:$B$316,2,FALSE),VLOOKUP(E860&amp;I860,'Classes Cup'!$A$2:$B$316,2,FALSE)),VLOOKUP(IF(E860="M","C"&amp;J860,"L"&amp;J860),'Classes Cup'!$A$2:$B$316,2,FALSE)))</f>
        <v/>
      </c>
      <c r="N860" s="37" t="str">
        <f>IF(M860="","",VLOOKUP(M860,'Classes Cup'!$D$2:$E$50,2,FALSE))</f>
        <v/>
      </c>
    </row>
    <row r="861" spans="1:14" customFormat="1">
      <c r="A861" s="40" t="str">
        <f t="shared" si="65"/>
        <v/>
      </c>
      <c r="B861" s="46"/>
      <c r="C861" s="38"/>
      <c r="D861" s="42"/>
      <c r="E861" s="38"/>
      <c r="F861" s="45"/>
      <c r="G861" s="46"/>
      <c r="H861" s="46"/>
      <c r="I861" s="28" t="str">
        <f t="shared" si="66"/>
        <v/>
      </c>
      <c r="J861" s="29" t="str">
        <f t="shared" si="68"/>
        <v/>
      </c>
      <c r="K861" s="47" t="str">
        <f t="shared" si="69"/>
        <v/>
      </c>
      <c r="L861" s="28" t="str">
        <f t="shared" si="67"/>
        <v>UEC</v>
      </c>
      <c r="M861" s="28" t="str">
        <f>IF(ISBLANK(F861),"",IF(ISBLANK(C861),IF(ISBLANK(D861),VLOOKUP(E861&amp;J861,'Classes Cup'!$A$2:$B$316,2,FALSE),VLOOKUP(E861&amp;I861,'Classes Cup'!$A$2:$B$316,2,FALSE)),VLOOKUP(IF(E861="M","C"&amp;J861,"L"&amp;J861),'Classes Cup'!$A$2:$B$316,2,FALSE)))</f>
        <v/>
      </c>
      <c r="N861" s="37" t="str">
        <f>IF(M861="","",VLOOKUP(M861,'Classes Cup'!$D$2:$E$50,2,FALSE))</f>
        <v/>
      </c>
    </row>
    <row r="862" spans="1:14" customFormat="1">
      <c r="A862" s="40" t="str">
        <f t="shared" si="65"/>
        <v/>
      </c>
      <c r="B862" s="46"/>
      <c r="C862" s="38"/>
      <c r="D862" s="42"/>
      <c r="E862" s="38"/>
      <c r="F862" s="45"/>
      <c r="G862" s="46"/>
      <c r="H862" s="46"/>
      <c r="I862" s="28" t="str">
        <f t="shared" si="66"/>
        <v/>
      </c>
      <c r="J862" s="29" t="str">
        <f t="shared" si="68"/>
        <v/>
      </c>
      <c r="K862" s="47" t="str">
        <f t="shared" si="69"/>
        <v/>
      </c>
      <c r="L862" s="28" t="str">
        <f t="shared" si="67"/>
        <v>UEC</v>
      </c>
      <c r="M862" s="28" t="str">
        <f>IF(ISBLANK(F862),"",IF(ISBLANK(C862),IF(ISBLANK(D862),VLOOKUP(E862&amp;J862,'Classes Cup'!$A$2:$B$316,2,FALSE),VLOOKUP(E862&amp;I862,'Classes Cup'!$A$2:$B$316,2,FALSE)),VLOOKUP(IF(E862="M","C"&amp;J862,"L"&amp;J862),'Classes Cup'!$A$2:$B$316,2,FALSE)))</f>
        <v/>
      </c>
      <c r="N862" s="37" t="str">
        <f>IF(M862="","",VLOOKUP(M862,'Classes Cup'!$D$2:$E$50,2,FALSE))</f>
        <v/>
      </c>
    </row>
    <row r="863" spans="1:14" customFormat="1">
      <c r="A863" s="40" t="str">
        <f t="shared" si="65"/>
        <v/>
      </c>
      <c r="B863" s="46"/>
      <c r="C863" s="38"/>
      <c r="D863" s="42"/>
      <c r="E863" s="38"/>
      <c r="F863" s="45"/>
      <c r="G863" s="46"/>
      <c r="H863" s="46"/>
      <c r="I863" s="28" t="str">
        <f t="shared" si="66"/>
        <v/>
      </c>
      <c r="J863" s="29" t="str">
        <f t="shared" si="68"/>
        <v/>
      </c>
      <c r="K863" s="47" t="str">
        <f t="shared" si="69"/>
        <v/>
      </c>
      <c r="L863" s="28" t="str">
        <f t="shared" si="67"/>
        <v>UEC</v>
      </c>
      <c r="M863" s="28" t="str">
        <f>IF(ISBLANK(F863),"",IF(ISBLANK(C863),IF(ISBLANK(D863),VLOOKUP(E863&amp;J863,'Classes Cup'!$A$2:$B$316,2,FALSE),VLOOKUP(E863&amp;I863,'Classes Cup'!$A$2:$B$316,2,FALSE)),VLOOKUP(IF(E863="M","C"&amp;J863,"L"&amp;J863),'Classes Cup'!$A$2:$B$316,2,FALSE)))</f>
        <v/>
      </c>
      <c r="N863" s="37" t="str">
        <f>IF(M863="","",VLOOKUP(M863,'Classes Cup'!$D$2:$E$50,2,FALSE))</f>
        <v/>
      </c>
    </row>
    <row r="864" spans="1:14" customFormat="1">
      <c r="A864" s="40" t="str">
        <f t="shared" si="65"/>
        <v/>
      </c>
      <c r="B864" s="46"/>
      <c r="C864" s="38"/>
      <c r="D864" s="42"/>
      <c r="E864" s="38"/>
      <c r="F864" s="45"/>
      <c r="G864" s="46"/>
      <c r="H864" s="46"/>
      <c r="I864" s="28" t="str">
        <f t="shared" si="66"/>
        <v/>
      </c>
      <c r="J864" s="29" t="str">
        <f t="shared" si="68"/>
        <v/>
      </c>
      <c r="K864" s="47" t="str">
        <f t="shared" si="69"/>
        <v/>
      </c>
      <c r="L864" s="28" t="str">
        <f t="shared" si="67"/>
        <v>UEC</v>
      </c>
      <c r="M864" s="28" t="str">
        <f>IF(ISBLANK(F864),"",IF(ISBLANK(C864),IF(ISBLANK(D864),VLOOKUP(E864&amp;J864,'Classes Cup'!$A$2:$B$316,2,FALSE),VLOOKUP(E864&amp;I864,'Classes Cup'!$A$2:$B$316,2,FALSE)),VLOOKUP(IF(E864="M","C"&amp;J864,"L"&amp;J864),'Classes Cup'!$A$2:$B$316,2,FALSE)))</f>
        <v/>
      </c>
      <c r="N864" s="37" t="str">
        <f>IF(M864="","",VLOOKUP(M864,'Classes Cup'!$D$2:$E$50,2,FALSE))</f>
        <v/>
      </c>
    </row>
    <row r="865" spans="1:14" customFormat="1">
      <c r="A865" s="40" t="str">
        <f t="shared" si="65"/>
        <v/>
      </c>
      <c r="B865" s="46"/>
      <c r="C865" s="38"/>
      <c r="D865" s="42"/>
      <c r="E865" s="38"/>
      <c r="F865" s="45"/>
      <c r="G865" s="46"/>
      <c r="H865" s="46"/>
      <c r="I865" s="28" t="str">
        <f t="shared" si="66"/>
        <v/>
      </c>
      <c r="J865" s="29" t="str">
        <f t="shared" si="68"/>
        <v/>
      </c>
      <c r="K865" s="47" t="str">
        <f t="shared" si="69"/>
        <v/>
      </c>
      <c r="L865" s="28" t="str">
        <f t="shared" si="67"/>
        <v>UEC</v>
      </c>
      <c r="M865" s="28" t="str">
        <f>IF(ISBLANK(F865),"",IF(ISBLANK(C865),IF(ISBLANK(D865),VLOOKUP(E865&amp;J865,'Classes Cup'!$A$2:$B$316,2,FALSE),VLOOKUP(E865&amp;I865,'Classes Cup'!$A$2:$B$316,2,FALSE)),VLOOKUP(IF(E865="M","C"&amp;J865,"L"&amp;J865),'Classes Cup'!$A$2:$B$316,2,FALSE)))</f>
        <v/>
      </c>
      <c r="N865" s="37" t="str">
        <f>IF(M865="","",VLOOKUP(M865,'Classes Cup'!$D$2:$E$50,2,FALSE))</f>
        <v/>
      </c>
    </row>
    <row r="866" spans="1:14" customFormat="1">
      <c r="A866" s="40" t="str">
        <f t="shared" si="65"/>
        <v/>
      </c>
      <c r="B866" s="46"/>
      <c r="C866" s="38"/>
      <c r="D866" s="42"/>
      <c r="E866" s="38"/>
      <c r="F866" s="45"/>
      <c r="G866" s="46"/>
      <c r="H866" s="46"/>
      <c r="I866" s="28" t="str">
        <f t="shared" si="66"/>
        <v/>
      </c>
      <c r="J866" s="29" t="str">
        <f t="shared" si="68"/>
        <v/>
      </c>
      <c r="K866" s="47" t="str">
        <f t="shared" si="69"/>
        <v/>
      </c>
      <c r="L866" s="28" t="str">
        <f t="shared" si="67"/>
        <v>UEC</v>
      </c>
      <c r="M866" s="28" t="str">
        <f>IF(ISBLANK(F866),"",IF(ISBLANK(C866),IF(ISBLANK(D866),VLOOKUP(E866&amp;J866,'Classes Cup'!$A$2:$B$316,2,FALSE),VLOOKUP(E866&amp;I866,'Classes Cup'!$A$2:$B$316,2,FALSE)),VLOOKUP(IF(E866="M","C"&amp;J866,"L"&amp;J866),'Classes Cup'!$A$2:$B$316,2,FALSE)))</f>
        <v/>
      </c>
      <c r="N866" s="37" t="str">
        <f>IF(M866="","",VLOOKUP(M866,'Classes Cup'!$D$2:$E$50,2,FALSE))</f>
        <v/>
      </c>
    </row>
    <row r="867" spans="1:14" customFormat="1">
      <c r="A867" s="40" t="str">
        <f t="shared" si="65"/>
        <v/>
      </c>
      <c r="B867" s="46"/>
      <c r="C867" s="38"/>
      <c r="D867" s="42"/>
      <c r="E867" s="38"/>
      <c r="F867" s="45"/>
      <c r="G867" s="46"/>
      <c r="H867" s="46"/>
      <c r="I867" s="28" t="str">
        <f t="shared" si="66"/>
        <v/>
      </c>
      <c r="J867" s="29" t="str">
        <f t="shared" si="68"/>
        <v/>
      </c>
      <c r="K867" s="47" t="str">
        <f t="shared" si="69"/>
        <v/>
      </c>
      <c r="L867" s="28" t="str">
        <f t="shared" si="67"/>
        <v>UEC</v>
      </c>
      <c r="M867" s="28" t="str">
        <f>IF(ISBLANK(F867),"",IF(ISBLANK(C867),IF(ISBLANK(D867),VLOOKUP(E867&amp;J867,'Classes Cup'!$A$2:$B$316,2,FALSE),VLOOKUP(E867&amp;I867,'Classes Cup'!$A$2:$B$316,2,FALSE)),VLOOKUP(IF(E867="M","C"&amp;J867,"L"&amp;J867),'Classes Cup'!$A$2:$B$316,2,FALSE)))</f>
        <v/>
      </c>
      <c r="N867" s="37" t="str">
        <f>IF(M867="","",VLOOKUP(M867,'Classes Cup'!$D$2:$E$50,2,FALSE))</f>
        <v/>
      </c>
    </row>
    <row r="868" spans="1:14" customFormat="1">
      <c r="A868" s="40" t="str">
        <f t="shared" si="65"/>
        <v/>
      </c>
      <c r="B868" s="46"/>
      <c r="C868" s="38"/>
      <c r="D868" s="42"/>
      <c r="E868" s="38"/>
      <c r="F868" s="45"/>
      <c r="G868" s="46"/>
      <c r="H868" s="46"/>
      <c r="I868" s="28" t="str">
        <f t="shared" si="66"/>
        <v/>
      </c>
      <c r="J868" s="29" t="str">
        <f t="shared" si="68"/>
        <v/>
      </c>
      <c r="K868" s="47" t="str">
        <f t="shared" si="69"/>
        <v/>
      </c>
      <c r="L868" s="28" t="str">
        <f t="shared" si="67"/>
        <v>UEC</v>
      </c>
      <c r="M868" s="28" t="str">
        <f>IF(ISBLANK(F868),"",IF(ISBLANK(C868),IF(ISBLANK(D868),VLOOKUP(E868&amp;J868,'Classes Cup'!$A$2:$B$316,2,FALSE),VLOOKUP(E868&amp;I868,'Classes Cup'!$A$2:$B$316,2,FALSE)),VLOOKUP(IF(E868="M","C"&amp;J868,"L"&amp;J868),'Classes Cup'!$A$2:$B$316,2,FALSE)))</f>
        <v/>
      </c>
      <c r="N868" s="37" t="str">
        <f>IF(M868="","",VLOOKUP(M868,'Classes Cup'!$D$2:$E$50,2,FALSE))</f>
        <v/>
      </c>
    </row>
    <row r="869" spans="1:14" customFormat="1">
      <c r="A869" s="40" t="str">
        <f t="shared" si="65"/>
        <v/>
      </c>
      <c r="B869" s="46"/>
      <c r="C869" s="38"/>
      <c r="D869" s="42"/>
      <c r="E869" s="38"/>
      <c r="F869" s="45"/>
      <c r="G869" s="46"/>
      <c r="H869" s="46"/>
      <c r="I869" s="28" t="str">
        <f t="shared" si="66"/>
        <v/>
      </c>
      <c r="J869" s="29" t="str">
        <f t="shared" si="68"/>
        <v/>
      </c>
      <c r="K869" s="47" t="str">
        <f t="shared" si="69"/>
        <v/>
      </c>
      <c r="L869" s="28" t="str">
        <f t="shared" si="67"/>
        <v>UEC</v>
      </c>
      <c r="M869" s="28" t="str">
        <f>IF(ISBLANK(F869),"",IF(ISBLANK(C869),IF(ISBLANK(D869),VLOOKUP(E869&amp;J869,'Classes Cup'!$A$2:$B$316,2,FALSE),VLOOKUP(E869&amp;I869,'Classes Cup'!$A$2:$B$316,2,FALSE)),VLOOKUP(IF(E869="M","C"&amp;J869,"L"&amp;J869),'Classes Cup'!$A$2:$B$316,2,FALSE)))</f>
        <v/>
      </c>
      <c r="N869" s="37" t="str">
        <f>IF(M869="","",VLOOKUP(M869,'Classes Cup'!$D$2:$E$50,2,FALSE))</f>
        <v/>
      </c>
    </row>
    <row r="870" spans="1:14" customFormat="1">
      <c r="A870" s="40" t="str">
        <f t="shared" si="65"/>
        <v/>
      </c>
      <c r="B870" s="46"/>
      <c r="C870" s="38"/>
      <c r="D870" s="42"/>
      <c r="E870" s="38"/>
      <c r="F870" s="45"/>
      <c r="G870" s="46"/>
      <c r="H870" s="46"/>
      <c r="I870" s="28" t="str">
        <f t="shared" si="66"/>
        <v/>
      </c>
      <c r="J870" s="29" t="str">
        <f t="shared" si="68"/>
        <v/>
      </c>
      <c r="K870" s="47" t="str">
        <f t="shared" si="69"/>
        <v/>
      </c>
      <c r="L870" s="28" t="str">
        <f t="shared" si="67"/>
        <v>UEC</v>
      </c>
      <c r="M870" s="28" t="str">
        <f>IF(ISBLANK(F870),"",IF(ISBLANK(C870),IF(ISBLANK(D870),VLOOKUP(E870&amp;J870,'Classes Cup'!$A$2:$B$316,2,FALSE),VLOOKUP(E870&amp;I870,'Classes Cup'!$A$2:$B$316,2,FALSE)),VLOOKUP(IF(E870="M","C"&amp;J870,"L"&amp;J870),'Classes Cup'!$A$2:$B$316,2,FALSE)))</f>
        <v/>
      </c>
      <c r="N870" s="37" t="str">
        <f>IF(M870="","",VLOOKUP(M870,'Classes Cup'!$D$2:$E$50,2,FALSE))</f>
        <v/>
      </c>
    </row>
    <row r="871" spans="1:14" customFormat="1">
      <c r="A871" s="40" t="str">
        <f t="shared" si="65"/>
        <v/>
      </c>
      <c r="B871" s="46"/>
      <c r="C871" s="38"/>
      <c r="D871" s="42"/>
      <c r="E871" s="38"/>
      <c r="F871" s="45"/>
      <c r="G871" s="46"/>
      <c r="H871" s="46"/>
      <c r="I871" s="28" t="str">
        <f t="shared" si="66"/>
        <v/>
      </c>
      <c r="J871" s="29" t="str">
        <f t="shared" si="68"/>
        <v/>
      </c>
      <c r="K871" s="47" t="str">
        <f t="shared" si="69"/>
        <v/>
      </c>
      <c r="L871" s="28" t="str">
        <f t="shared" si="67"/>
        <v>UEC</v>
      </c>
      <c r="M871" s="28" t="str">
        <f>IF(ISBLANK(F871),"",IF(ISBLANK(C871),IF(ISBLANK(D871),VLOOKUP(E871&amp;J871,'Classes Cup'!$A$2:$B$316,2,FALSE),VLOOKUP(E871&amp;I871,'Classes Cup'!$A$2:$B$316,2,FALSE)),VLOOKUP(IF(E871="M","C"&amp;J871,"L"&amp;J871),'Classes Cup'!$A$2:$B$316,2,FALSE)))</f>
        <v/>
      </c>
      <c r="N871" s="37" t="str">
        <f>IF(M871="","",VLOOKUP(M871,'Classes Cup'!$D$2:$E$50,2,FALSE))</f>
        <v/>
      </c>
    </row>
    <row r="872" spans="1:14" customFormat="1">
      <c r="A872" s="40" t="str">
        <f t="shared" si="65"/>
        <v/>
      </c>
      <c r="B872" s="46"/>
      <c r="C872" s="38"/>
      <c r="D872" s="42"/>
      <c r="E872" s="38"/>
      <c r="F872" s="45"/>
      <c r="G872" s="46"/>
      <c r="H872" s="46"/>
      <c r="I872" s="28" t="str">
        <f t="shared" si="66"/>
        <v/>
      </c>
      <c r="J872" s="29" t="str">
        <f t="shared" si="68"/>
        <v/>
      </c>
      <c r="K872" s="47" t="str">
        <f t="shared" si="69"/>
        <v/>
      </c>
      <c r="L872" s="28" t="str">
        <f t="shared" si="67"/>
        <v>UEC</v>
      </c>
      <c r="M872" s="28" t="str">
        <f>IF(ISBLANK(F872),"",IF(ISBLANK(C872),IF(ISBLANK(D872),VLOOKUP(E872&amp;J872,'Classes Cup'!$A$2:$B$316,2,FALSE),VLOOKUP(E872&amp;I872,'Classes Cup'!$A$2:$B$316,2,FALSE)),VLOOKUP(IF(E872="M","C"&amp;J872,"L"&amp;J872),'Classes Cup'!$A$2:$B$316,2,FALSE)))</f>
        <v/>
      </c>
      <c r="N872" s="37" t="str">
        <f>IF(M872="","",VLOOKUP(M872,'Classes Cup'!$D$2:$E$50,2,FALSE))</f>
        <v/>
      </c>
    </row>
    <row r="873" spans="1:14" customFormat="1">
      <c r="A873" s="40" t="str">
        <f t="shared" si="65"/>
        <v/>
      </c>
      <c r="B873" s="46"/>
      <c r="C873" s="38"/>
      <c r="D873" s="42"/>
      <c r="E873" s="38"/>
      <c r="F873" s="45"/>
      <c r="G873" s="46"/>
      <c r="H873" s="46"/>
      <c r="I873" s="28" t="str">
        <f t="shared" si="66"/>
        <v/>
      </c>
      <c r="J873" s="29" t="str">
        <f t="shared" si="68"/>
        <v/>
      </c>
      <c r="K873" s="47" t="str">
        <f t="shared" si="69"/>
        <v/>
      </c>
      <c r="L873" s="28" t="str">
        <f t="shared" si="67"/>
        <v>UEC</v>
      </c>
      <c r="M873" s="28" t="str">
        <f>IF(ISBLANK(F873),"",IF(ISBLANK(C873),IF(ISBLANK(D873),VLOOKUP(E873&amp;J873,'Classes Cup'!$A$2:$B$316,2,FALSE),VLOOKUP(E873&amp;I873,'Classes Cup'!$A$2:$B$316,2,FALSE)),VLOOKUP(IF(E873="M","C"&amp;J873,"L"&amp;J873),'Classes Cup'!$A$2:$B$316,2,FALSE)))</f>
        <v/>
      </c>
      <c r="N873" s="37" t="str">
        <f>IF(M873="","",VLOOKUP(M873,'Classes Cup'!$D$2:$E$50,2,FALSE))</f>
        <v/>
      </c>
    </row>
    <row r="874" spans="1:14" customFormat="1">
      <c r="A874" s="40" t="str">
        <f t="shared" si="65"/>
        <v/>
      </c>
      <c r="B874" s="46"/>
      <c r="C874" s="38"/>
      <c r="D874" s="42"/>
      <c r="E874" s="38"/>
      <c r="F874" s="45"/>
      <c r="G874" s="46"/>
      <c r="H874" s="46"/>
      <c r="I874" s="28" t="str">
        <f t="shared" si="66"/>
        <v/>
      </c>
      <c r="J874" s="29" t="str">
        <f t="shared" si="68"/>
        <v/>
      </c>
      <c r="K874" s="47" t="str">
        <f t="shared" si="69"/>
        <v/>
      </c>
      <c r="L874" s="28" t="str">
        <f t="shared" si="67"/>
        <v>UEC</v>
      </c>
      <c r="M874" s="28" t="str">
        <f>IF(ISBLANK(F874),"",IF(ISBLANK(C874),IF(ISBLANK(D874),VLOOKUP(E874&amp;J874,'Classes Cup'!$A$2:$B$316,2,FALSE),VLOOKUP(E874&amp;I874,'Classes Cup'!$A$2:$B$316,2,FALSE)),VLOOKUP(IF(E874="M","C"&amp;J874,"L"&amp;J874),'Classes Cup'!$A$2:$B$316,2,FALSE)))</f>
        <v/>
      </c>
      <c r="N874" s="37" t="str">
        <f>IF(M874="","",VLOOKUP(M874,'Classes Cup'!$D$2:$E$50,2,FALSE))</f>
        <v/>
      </c>
    </row>
    <row r="875" spans="1:14" customFormat="1">
      <c r="A875" s="40" t="str">
        <f t="shared" si="65"/>
        <v/>
      </c>
      <c r="B875" s="46"/>
      <c r="C875" s="38"/>
      <c r="D875" s="42"/>
      <c r="E875" s="38"/>
      <c r="F875" s="45"/>
      <c r="G875" s="46"/>
      <c r="H875" s="46"/>
      <c r="I875" s="28" t="str">
        <f t="shared" si="66"/>
        <v/>
      </c>
      <c r="J875" s="29" t="str">
        <f t="shared" si="68"/>
        <v/>
      </c>
      <c r="K875" s="47" t="str">
        <f t="shared" si="69"/>
        <v/>
      </c>
      <c r="L875" s="28" t="str">
        <f t="shared" si="67"/>
        <v>UEC</v>
      </c>
      <c r="M875" s="28" t="str">
        <f>IF(ISBLANK(F875),"",IF(ISBLANK(C875),IF(ISBLANK(D875),VLOOKUP(E875&amp;J875,'Classes Cup'!$A$2:$B$316,2,FALSE),VLOOKUP(E875&amp;I875,'Classes Cup'!$A$2:$B$316,2,FALSE)),VLOOKUP(IF(E875="M","C"&amp;J875,"L"&amp;J875),'Classes Cup'!$A$2:$B$316,2,FALSE)))</f>
        <v/>
      </c>
      <c r="N875" s="37" t="str">
        <f>IF(M875="","",VLOOKUP(M875,'Classes Cup'!$D$2:$E$50,2,FALSE))</f>
        <v/>
      </c>
    </row>
    <row r="876" spans="1:14" customFormat="1">
      <c r="A876" s="40" t="str">
        <f t="shared" si="65"/>
        <v/>
      </c>
      <c r="B876" s="46"/>
      <c r="C876" s="38"/>
      <c r="D876" s="42"/>
      <c r="E876" s="38"/>
      <c r="F876" s="45"/>
      <c r="G876" s="46"/>
      <c r="H876" s="46"/>
      <c r="I876" s="28" t="str">
        <f t="shared" si="66"/>
        <v/>
      </c>
      <c r="J876" s="29" t="str">
        <f t="shared" si="68"/>
        <v/>
      </c>
      <c r="K876" s="47" t="str">
        <f t="shared" si="69"/>
        <v/>
      </c>
      <c r="L876" s="28" t="str">
        <f t="shared" si="67"/>
        <v>UEC</v>
      </c>
      <c r="M876" s="28" t="str">
        <f>IF(ISBLANK(F876),"",IF(ISBLANK(C876),IF(ISBLANK(D876),VLOOKUP(E876&amp;J876,'Classes Cup'!$A$2:$B$316,2,FALSE),VLOOKUP(E876&amp;I876,'Classes Cup'!$A$2:$B$316,2,FALSE)),VLOOKUP(IF(E876="M","C"&amp;J876,"L"&amp;J876),'Classes Cup'!$A$2:$B$316,2,FALSE)))</f>
        <v/>
      </c>
      <c r="N876" s="37" t="str">
        <f>IF(M876="","",VLOOKUP(M876,'Classes Cup'!$D$2:$E$50,2,FALSE))</f>
        <v/>
      </c>
    </row>
    <row r="877" spans="1:14" customFormat="1">
      <c r="A877" s="40" t="str">
        <f t="shared" si="65"/>
        <v/>
      </c>
      <c r="B877" s="46"/>
      <c r="C877" s="38"/>
      <c r="D877" s="42"/>
      <c r="E877" s="38"/>
      <c r="F877" s="45"/>
      <c r="G877" s="46"/>
      <c r="H877" s="46"/>
      <c r="I877" s="28" t="str">
        <f t="shared" si="66"/>
        <v/>
      </c>
      <c r="J877" s="29" t="str">
        <f t="shared" si="68"/>
        <v/>
      </c>
      <c r="K877" s="47" t="str">
        <f t="shared" si="69"/>
        <v/>
      </c>
      <c r="L877" s="28" t="str">
        <f t="shared" si="67"/>
        <v>UEC</v>
      </c>
      <c r="M877" s="28" t="str">
        <f>IF(ISBLANK(F877),"",IF(ISBLANK(C877),IF(ISBLANK(D877),VLOOKUP(E877&amp;J877,'Classes Cup'!$A$2:$B$316,2,FALSE),VLOOKUP(E877&amp;I877,'Classes Cup'!$A$2:$B$316,2,FALSE)),VLOOKUP(IF(E877="M","C"&amp;J877,"L"&amp;J877),'Classes Cup'!$A$2:$B$316,2,FALSE)))</f>
        <v/>
      </c>
      <c r="N877" s="37" t="str">
        <f>IF(M877="","",VLOOKUP(M877,'Classes Cup'!$D$2:$E$50,2,FALSE))</f>
        <v/>
      </c>
    </row>
    <row r="878" spans="1:14" customFormat="1">
      <c r="A878" s="40" t="str">
        <f t="shared" si="65"/>
        <v/>
      </c>
      <c r="B878" s="46"/>
      <c r="C878" s="38"/>
      <c r="D878" s="42"/>
      <c r="E878" s="38"/>
      <c r="F878" s="45"/>
      <c r="G878" s="46"/>
      <c r="H878" s="46"/>
      <c r="I878" s="28" t="str">
        <f t="shared" si="66"/>
        <v/>
      </c>
      <c r="J878" s="29" t="str">
        <f t="shared" si="68"/>
        <v/>
      </c>
      <c r="K878" s="47" t="str">
        <f t="shared" si="69"/>
        <v/>
      </c>
      <c r="L878" s="28" t="str">
        <f t="shared" si="67"/>
        <v>UEC</v>
      </c>
      <c r="M878" s="28" t="str">
        <f>IF(ISBLANK(F878),"",IF(ISBLANK(C878),IF(ISBLANK(D878),VLOOKUP(E878&amp;J878,'Classes Cup'!$A$2:$B$316,2,FALSE),VLOOKUP(E878&amp;I878,'Classes Cup'!$A$2:$B$316,2,FALSE)),VLOOKUP(IF(E878="M","C"&amp;J878,"L"&amp;J878),'Classes Cup'!$A$2:$B$316,2,FALSE)))</f>
        <v/>
      </c>
      <c r="N878" s="37" t="str">
        <f>IF(M878="","",VLOOKUP(M878,'Classes Cup'!$D$2:$E$50,2,FALSE))</f>
        <v/>
      </c>
    </row>
    <row r="879" spans="1:14" customFormat="1">
      <c r="A879" s="40" t="str">
        <f t="shared" si="65"/>
        <v/>
      </c>
      <c r="B879" s="46"/>
      <c r="C879" s="38"/>
      <c r="D879" s="42"/>
      <c r="E879" s="38"/>
      <c r="F879" s="45"/>
      <c r="G879" s="46"/>
      <c r="H879" s="46"/>
      <c r="I879" s="28" t="str">
        <f t="shared" si="66"/>
        <v/>
      </c>
      <c r="J879" s="29" t="str">
        <f t="shared" si="68"/>
        <v/>
      </c>
      <c r="K879" s="47" t="str">
        <f t="shared" si="69"/>
        <v/>
      </c>
      <c r="L879" s="28" t="str">
        <f t="shared" si="67"/>
        <v>UEC</v>
      </c>
      <c r="M879" s="28" t="str">
        <f>IF(ISBLANK(F879),"",IF(ISBLANK(C879),IF(ISBLANK(D879),VLOOKUP(E879&amp;J879,'Classes Cup'!$A$2:$B$316,2,FALSE),VLOOKUP(E879&amp;I879,'Classes Cup'!$A$2:$B$316,2,FALSE)),VLOOKUP(IF(E879="M","C"&amp;J879,"L"&amp;J879),'Classes Cup'!$A$2:$B$316,2,FALSE)))</f>
        <v/>
      </c>
      <c r="N879" s="37" t="str">
        <f>IF(M879="","",VLOOKUP(M879,'Classes Cup'!$D$2:$E$50,2,FALSE))</f>
        <v/>
      </c>
    </row>
    <row r="880" spans="1:14" customFormat="1">
      <c r="A880" s="40" t="str">
        <f t="shared" si="65"/>
        <v/>
      </c>
      <c r="B880" s="46"/>
      <c r="C880" s="38"/>
      <c r="D880" s="42"/>
      <c r="E880" s="38"/>
      <c r="F880" s="45"/>
      <c r="G880" s="46"/>
      <c r="H880" s="46"/>
      <c r="I880" s="28" t="str">
        <f t="shared" si="66"/>
        <v/>
      </c>
      <c r="J880" s="29" t="str">
        <f t="shared" si="68"/>
        <v/>
      </c>
      <c r="K880" s="47" t="str">
        <f t="shared" si="69"/>
        <v/>
      </c>
      <c r="L880" s="28" t="str">
        <f t="shared" si="67"/>
        <v>UEC</v>
      </c>
      <c r="M880" s="28" t="str">
        <f>IF(ISBLANK(F880),"",IF(ISBLANK(C880),IF(ISBLANK(D880),VLOOKUP(E880&amp;J880,'Classes Cup'!$A$2:$B$316,2,FALSE),VLOOKUP(E880&amp;I880,'Classes Cup'!$A$2:$B$316,2,FALSE)),VLOOKUP(IF(E880="M","C"&amp;J880,"L"&amp;J880),'Classes Cup'!$A$2:$B$316,2,FALSE)))</f>
        <v/>
      </c>
      <c r="N880" s="37" t="str">
        <f>IF(M880="","",VLOOKUP(M880,'Classes Cup'!$D$2:$E$50,2,FALSE))</f>
        <v/>
      </c>
    </row>
    <row r="881" spans="1:14" customFormat="1">
      <c r="A881" s="40" t="str">
        <f t="shared" si="65"/>
        <v/>
      </c>
      <c r="B881" s="46"/>
      <c r="C881" s="38"/>
      <c r="D881" s="42"/>
      <c r="E881" s="38"/>
      <c r="F881" s="45"/>
      <c r="G881" s="46"/>
      <c r="H881" s="46"/>
      <c r="I881" s="28" t="str">
        <f t="shared" si="66"/>
        <v/>
      </c>
      <c r="J881" s="29" t="str">
        <f t="shared" si="68"/>
        <v/>
      </c>
      <c r="K881" s="47" t="str">
        <f t="shared" si="69"/>
        <v/>
      </c>
      <c r="L881" s="28" t="str">
        <f t="shared" si="67"/>
        <v>UEC</v>
      </c>
      <c r="M881" s="28" t="str">
        <f>IF(ISBLANK(F881),"",IF(ISBLANK(C881),IF(ISBLANK(D881),VLOOKUP(E881&amp;J881,'Classes Cup'!$A$2:$B$316,2,FALSE),VLOOKUP(E881&amp;I881,'Classes Cup'!$A$2:$B$316,2,FALSE)),VLOOKUP(IF(E881="M","C"&amp;J881,"L"&amp;J881),'Classes Cup'!$A$2:$B$316,2,FALSE)))</f>
        <v/>
      </c>
      <c r="N881" s="37" t="str">
        <f>IF(M881="","",VLOOKUP(M881,'Classes Cup'!$D$2:$E$50,2,FALSE))</f>
        <v/>
      </c>
    </row>
    <row r="882" spans="1:14" customFormat="1">
      <c r="A882" s="40" t="str">
        <f t="shared" si="65"/>
        <v/>
      </c>
      <c r="B882" s="46"/>
      <c r="C882" s="38"/>
      <c r="D882" s="42"/>
      <c r="E882" s="38"/>
      <c r="F882" s="45"/>
      <c r="G882" s="46"/>
      <c r="H882" s="46"/>
      <c r="I882" s="28" t="str">
        <f t="shared" si="66"/>
        <v/>
      </c>
      <c r="J882" s="29" t="str">
        <f t="shared" si="68"/>
        <v/>
      </c>
      <c r="K882" s="47" t="str">
        <f t="shared" si="69"/>
        <v/>
      </c>
      <c r="L882" s="28" t="str">
        <f t="shared" si="67"/>
        <v>UEC</v>
      </c>
      <c r="M882" s="28" t="str">
        <f>IF(ISBLANK(F882),"",IF(ISBLANK(C882),IF(ISBLANK(D882),VLOOKUP(E882&amp;J882,'Classes Cup'!$A$2:$B$316,2,FALSE),VLOOKUP(E882&amp;I882,'Classes Cup'!$A$2:$B$316,2,FALSE)),VLOOKUP(IF(E882="M","C"&amp;J882,"L"&amp;J882),'Classes Cup'!$A$2:$B$316,2,FALSE)))</f>
        <v/>
      </c>
      <c r="N882" s="37" t="str">
        <f>IF(M882="","",VLOOKUP(M882,'Classes Cup'!$D$2:$E$50,2,FALSE))</f>
        <v/>
      </c>
    </row>
    <row r="883" spans="1:14" customFormat="1">
      <c r="A883" s="40" t="str">
        <f t="shared" si="65"/>
        <v/>
      </c>
      <c r="B883" s="46"/>
      <c r="C883" s="38"/>
      <c r="D883" s="42"/>
      <c r="E883" s="38"/>
      <c r="F883" s="45"/>
      <c r="G883" s="46"/>
      <c r="H883" s="46"/>
      <c r="I883" s="28" t="str">
        <f t="shared" si="66"/>
        <v/>
      </c>
      <c r="J883" s="29" t="str">
        <f t="shared" si="68"/>
        <v/>
      </c>
      <c r="K883" s="47" t="str">
        <f t="shared" si="69"/>
        <v/>
      </c>
      <c r="L883" s="28" t="str">
        <f t="shared" si="67"/>
        <v>UEC</v>
      </c>
      <c r="M883" s="28" t="str">
        <f>IF(ISBLANK(F883),"",IF(ISBLANK(C883),IF(ISBLANK(D883),VLOOKUP(E883&amp;J883,'Classes Cup'!$A$2:$B$316,2,FALSE),VLOOKUP(E883&amp;I883,'Classes Cup'!$A$2:$B$316,2,FALSE)),VLOOKUP(IF(E883="M","C"&amp;J883,"L"&amp;J883),'Classes Cup'!$A$2:$B$316,2,FALSE)))</f>
        <v/>
      </c>
      <c r="N883" s="37" t="str">
        <f>IF(M883="","",VLOOKUP(M883,'Classes Cup'!$D$2:$E$50,2,FALSE))</f>
        <v/>
      </c>
    </row>
    <row r="884" spans="1:14" customFormat="1">
      <c r="A884" s="40" t="str">
        <f t="shared" si="65"/>
        <v/>
      </c>
      <c r="B884" s="46"/>
      <c r="C884" s="38"/>
      <c r="D884" s="42"/>
      <c r="E884" s="38"/>
      <c r="F884" s="45"/>
      <c r="G884" s="46"/>
      <c r="H884" s="46"/>
      <c r="I884" s="28" t="str">
        <f t="shared" si="66"/>
        <v/>
      </c>
      <c r="J884" s="29" t="str">
        <f t="shared" si="68"/>
        <v/>
      </c>
      <c r="K884" s="47" t="str">
        <f t="shared" si="69"/>
        <v/>
      </c>
      <c r="L884" s="28" t="str">
        <f t="shared" si="67"/>
        <v>UEC</v>
      </c>
      <c r="M884" s="28" t="str">
        <f>IF(ISBLANK(F884),"",IF(ISBLANK(C884),IF(ISBLANK(D884),VLOOKUP(E884&amp;J884,'Classes Cup'!$A$2:$B$316,2,FALSE),VLOOKUP(E884&amp;I884,'Classes Cup'!$A$2:$B$316,2,FALSE)),VLOOKUP(IF(E884="M","C"&amp;J884,"L"&amp;J884),'Classes Cup'!$A$2:$B$316,2,FALSE)))</f>
        <v/>
      </c>
      <c r="N884" s="37" t="str">
        <f>IF(M884="","",VLOOKUP(M884,'Classes Cup'!$D$2:$E$50,2,FALSE))</f>
        <v/>
      </c>
    </row>
    <row r="885" spans="1:14" customFormat="1">
      <c r="A885" s="40" t="str">
        <f t="shared" si="65"/>
        <v/>
      </c>
      <c r="B885" s="46"/>
      <c r="C885" s="38"/>
      <c r="D885" s="42"/>
      <c r="E885" s="38"/>
      <c r="F885" s="45"/>
      <c r="G885" s="46"/>
      <c r="H885" s="46"/>
      <c r="I885" s="28" t="str">
        <f t="shared" si="66"/>
        <v/>
      </c>
      <c r="J885" s="29" t="str">
        <f t="shared" si="68"/>
        <v/>
      </c>
      <c r="K885" s="47" t="str">
        <f t="shared" si="69"/>
        <v/>
      </c>
      <c r="L885" s="28" t="str">
        <f t="shared" si="67"/>
        <v>UEC</v>
      </c>
      <c r="M885" s="28" t="str">
        <f>IF(ISBLANK(F885),"",IF(ISBLANK(C885),IF(ISBLANK(D885),VLOOKUP(E885&amp;J885,'Classes Cup'!$A$2:$B$316,2,FALSE),VLOOKUP(E885&amp;I885,'Classes Cup'!$A$2:$B$316,2,FALSE)),VLOOKUP(IF(E885="M","C"&amp;J885,"L"&amp;J885),'Classes Cup'!$A$2:$B$316,2,FALSE)))</f>
        <v/>
      </c>
      <c r="N885" s="37" t="str">
        <f>IF(M885="","",VLOOKUP(M885,'Classes Cup'!$D$2:$E$50,2,FALSE))</f>
        <v/>
      </c>
    </row>
    <row r="886" spans="1:14" customFormat="1">
      <c r="A886" s="40" t="str">
        <f t="shared" si="65"/>
        <v/>
      </c>
      <c r="B886" s="46"/>
      <c r="C886" s="38"/>
      <c r="D886" s="42"/>
      <c r="E886" s="38"/>
      <c r="F886" s="45"/>
      <c r="G886" s="46"/>
      <c r="H886" s="46"/>
      <c r="I886" s="28" t="str">
        <f t="shared" si="66"/>
        <v/>
      </c>
      <c r="J886" s="29" t="str">
        <f t="shared" si="68"/>
        <v/>
      </c>
      <c r="K886" s="47" t="str">
        <f t="shared" si="69"/>
        <v/>
      </c>
      <c r="L886" s="28" t="str">
        <f t="shared" si="67"/>
        <v>UEC</v>
      </c>
      <c r="M886" s="28" t="str">
        <f>IF(ISBLANK(F886),"",IF(ISBLANK(C886),IF(ISBLANK(D886),VLOOKUP(E886&amp;J886,'Classes Cup'!$A$2:$B$316,2,FALSE),VLOOKUP(E886&amp;I886,'Classes Cup'!$A$2:$B$316,2,FALSE)),VLOOKUP(IF(E886="M","C"&amp;J886,"L"&amp;J886),'Classes Cup'!$A$2:$B$316,2,FALSE)))</f>
        <v/>
      </c>
      <c r="N886" s="37" t="str">
        <f>IF(M886="","",VLOOKUP(M886,'Classes Cup'!$D$2:$E$50,2,FALSE))</f>
        <v/>
      </c>
    </row>
    <row r="887" spans="1:14" customFormat="1">
      <c r="A887" s="40" t="str">
        <f t="shared" si="65"/>
        <v/>
      </c>
      <c r="B887" s="46"/>
      <c r="C887" s="38"/>
      <c r="D887" s="42"/>
      <c r="E887" s="38"/>
      <c r="F887" s="45"/>
      <c r="G887" s="46"/>
      <c r="H887" s="46"/>
      <c r="I887" s="28" t="str">
        <f t="shared" si="66"/>
        <v/>
      </c>
      <c r="J887" s="29" t="str">
        <f t="shared" si="68"/>
        <v/>
      </c>
      <c r="K887" s="47" t="str">
        <f t="shared" si="69"/>
        <v/>
      </c>
      <c r="L887" s="28" t="str">
        <f t="shared" si="67"/>
        <v>UEC</v>
      </c>
      <c r="M887" s="28" t="str">
        <f>IF(ISBLANK(F887),"",IF(ISBLANK(C887),IF(ISBLANK(D887),VLOOKUP(E887&amp;J887,'Classes Cup'!$A$2:$B$316,2,FALSE),VLOOKUP(E887&amp;I887,'Classes Cup'!$A$2:$B$316,2,FALSE)),VLOOKUP(IF(E887="M","C"&amp;J887,"L"&amp;J887),'Classes Cup'!$A$2:$B$316,2,FALSE)))</f>
        <v/>
      </c>
      <c r="N887" s="37" t="str">
        <f>IF(M887="","",VLOOKUP(M887,'Classes Cup'!$D$2:$E$50,2,FALSE))</f>
        <v/>
      </c>
    </row>
    <row r="888" spans="1:14" customFormat="1">
      <c r="A888" s="40" t="str">
        <f t="shared" si="65"/>
        <v/>
      </c>
      <c r="B888" s="46"/>
      <c r="C888" s="38"/>
      <c r="D888" s="42"/>
      <c r="E888" s="38"/>
      <c r="F888" s="45"/>
      <c r="G888" s="46"/>
      <c r="H888" s="46"/>
      <c r="I888" s="28" t="str">
        <f t="shared" si="66"/>
        <v/>
      </c>
      <c r="J888" s="29" t="str">
        <f t="shared" si="68"/>
        <v/>
      </c>
      <c r="K888" s="47" t="str">
        <f t="shared" si="69"/>
        <v/>
      </c>
      <c r="L888" s="28" t="str">
        <f t="shared" si="67"/>
        <v>UEC</v>
      </c>
      <c r="M888" s="28" t="str">
        <f>IF(ISBLANK(F888),"",IF(ISBLANK(C888),IF(ISBLANK(D888),VLOOKUP(E888&amp;J888,'Classes Cup'!$A$2:$B$316,2,FALSE),VLOOKUP(E888&amp;I888,'Classes Cup'!$A$2:$B$316,2,FALSE)),VLOOKUP(IF(E888="M","C"&amp;J888,"L"&amp;J888),'Classes Cup'!$A$2:$B$316,2,FALSE)))</f>
        <v/>
      </c>
      <c r="N888" s="37" t="str">
        <f>IF(M888="","",VLOOKUP(M888,'Classes Cup'!$D$2:$E$50,2,FALSE))</f>
        <v/>
      </c>
    </row>
    <row r="889" spans="1:14" customFormat="1">
      <c r="A889" s="40" t="str">
        <f t="shared" si="65"/>
        <v/>
      </c>
      <c r="B889" s="46"/>
      <c r="C889" s="38"/>
      <c r="D889" s="42"/>
      <c r="E889" s="38"/>
      <c r="F889" s="45"/>
      <c r="G889" s="46"/>
      <c r="H889" s="46"/>
      <c r="I889" s="28" t="str">
        <f t="shared" si="66"/>
        <v/>
      </c>
      <c r="J889" s="29" t="str">
        <f t="shared" si="68"/>
        <v/>
      </c>
      <c r="K889" s="47" t="str">
        <f t="shared" si="69"/>
        <v/>
      </c>
      <c r="L889" s="28" t="str">
        <f t="shared" si="67"/>
        <v>UEC</v>
      </c>
      <c r="M889" s="28" t="str">
        <f>IF(ISBLANK(F889),"",IF(ISBLANK(C889),IF(ISBLANK(D889),VLOOKUP(E889&amp;J889,'Classes Cup'!$A$2:$B$316,2,FALSE),VLOOKUP(E889&amp;I889,'Classes Cup'!$A$2:$B$316,2,FALSE)),VLOOKUP(IF(E889="M","C"&amp;J889,"L"&amp;J889),'Classes Cup'!$A$2:$B$316,2,FALSE)))</f>
        <v/>
      </c>
      <c r="N889" s="37" t="str">
        <f>IF(M889="","",VLOOKUP(M889,'Classes Cup'!$D$2:$E$50,2,FALSE))</f>
        <v/>
      </c>
    </row>
    <row r="890" spans="1:14" customFormat="1">
      <c r="A890" s="40" t="str">
        <f t="shared" si="65"/>
        <v/>
      </c>
      <c r="B890" s="46"/>
      <c r="C890" s="38"/>
      <c r="D890" s="42"/>
      <c r="E890" s="38"/>
      <c r="F890" s="45"/>
      <c r="G890" s="46"/>
      <c r="H890" s="46"/>
      <c r="I890" s="28" t="str">
        <f t="shared" si="66"/>
        <v/>
      </c>
      <c r="J890" s="29" t="str">
        <f t="shared" si="68"/>
        <v/>
      </c>
      <c r="K890" s="47" t="str">
        <f t="shared" si="69"/>
        <v/>
      </c>
      <c r="L890" s="28" t="str">
        <f t="shared" si="67"/>
        <v>UEC</v>
      </c>
      <c r="M890" s="28" t="str">
        <f>IF(ISBLANK(F890),"",IF(ISBLANK(C890),IF(ISBLANK(D890),VLOOKUP(E890&amp;J890,'Classes Cup'!$A$2:$B$316,2,FALSE),VLOOKUP(E890&amp;I890,'Classes Cup'!$A$2:$B$316,2,FALSE)),VLOOKUP(IF(E890="M","C"&amp;J890,"L"&amp;J890),'Classes Cup'!$A$2:$B$316,2,FALSE)))</f>
        <v/>
      </c>
      <c r="N890" s="37" t="str">
        <f>IF(M890="","",VLOOKUP(M890,'Classes Cup'!$D$2:$E$50,2,FALSE))</f>
        <v/>
      </c>
    </row>
    <row r="891" spans="1:14" customFormat="1">
      <c r="A891" s="40" t="str">
        <f t="shared" si="65"/>
        <v/>
      </c>
      <c r="B891" s="46"/>
      <c r="C891" s="38"/>
      <c r="D891" s="42"/>
      <c r="E891" s="38"/>
      <c r="F891" s="45"/>
      <c r="G891" s="46"/>
      <c r="H891" s="46"/>
      <c r="I891" s="28" t="str">
        <f t="shared" si="66"/>
        <v/>
      </c>
      <c r="J891" s="29" t="str">
        <f t="shared" si="68"/>
        <v/>
      </c>
      <c r="K891" s="47" t="str">
        <f t="shared" si="69"/>
        <v/>
      </c>
      <c r="L891" s="28" t="str">
        <f t="shared" si="67"/>
        <v>UEC</v>
      </c>
      <c r="M891" s="28" t="str">
        <f>IF(ISBLANK(F891),"",IF(ISBLANK(C891),IF(ISBLANK(D891),VLOOKUP(E891&amp;J891,'Classes Cup'!$A$2:$B$316,2,FALSE),VLOOKUP(E891&amp;I891,'Classes Cup'!$A$2:$B$316,2,FALSE)),VLOOKUP(IF(E891="M","C"&amp;J891,"L"&amp;J891),'Classes Cup'!$A$2:$B$316,2,FALSE)))</f>
        <v/>
      </c>
      <c r="N891" s="37" t="str">
        <f>IF(M891="","",VLOOKUP(M891,'Classes Cup'!$D$2:$E$50,2,FALSE))</f>
        <v/>
      </c>
    </row>
    <row r="892" spans="1:14" customFormat="1">
      <c r="A892" s="40" t="str">
        <f t="shared" si="65"/>
        <v/>
      </c>
      <c r="B892" s="46"/>
      <c r="C892" s="38"/>
      <c r="D892" s="42"/>
      <c r="E892" s="38"/>
      <c r="F892" s="45"/>
      <c r="G892" s="46"/>
      <c r="H892" s="46"/>
      <c r="I892" s="28" t="str">
        <f t="shared" si="66"/>
        <v/>
      </c>
      <c r="J892" s="29" t="str">
        <f t="shared" si="68"/>
        <v/>
      </c>
      <c r="K892" s="47" t="str">
        <f t="shared" si="69"/>
        <v/>
      </c>
      <c r="L892" s="28" t="str">
        <f t="shared" si="67"/>
        <v>UEC</v>
      </c>
      <c r="M892" s="28" t="str">
        <f>IF(ISBLANK(F892),"",IF(ISBLANK(C892),IF(ISBLANK(D892),VLOOKUP(E892&amp;J892,'Classes Cup'!$A$2:$B$316,2,FALSE),VLOOKUP(E892&amp;I892,'Classes Cup'!$A$2:$B$316,2,FALSE)),VLOOKUP(IF(E892="M","C"&amp;J892,"L"&amp;J892),'Classes Cup'!$A$2:$B$316,2,FALSE)))</f>
        <v/>
      </c>
      <c r="N892" s="37" t="str">
        <f>IF(M892="","",VLOOKUP(M892,'Classes Cup'!$D$2:$E$50,2,FALSE))</f>
        <v/>
      </c>
    </row>
    <row r="893" spans="1:14" customFormat="1">
      <c r="A893" s="40" t="str">
        <f t="shared" si="65"/>
        <v/>
      </c>
      <c r="B893" s="46"/>
      <c r="C893" s="38"/>
      <c r="D893" s="42"/>
      <c r="E893" s="38"/>
      <c r="F893" s="45"/>
      <c r="G893" s="46"/>
      <c r="H893" s="46"/>
      <c r="I893" s="28" t="str">
        <f t="shared" si="66"/>
        <v/>
      </c>
      <c r="J893" s="29" t="str">
        <f t="shared" si="68"/>
        <v/>
      </c>
      <c r="K893" s="47" t="str">
        <f t="shared" si="69"/>
        <v/>
      </c>
      <c r="L893" s="28" t="str">
        <f t="shared" si="67"/>
        <v>UEC</v>
      </c>
      <c r="M893" s="28" t="str">
        <f>IF(ISBLANK(F893),"",IF(ISBLANK(C893),IF(ISBLANK(D893),VLOOKUP(E893&amp;J893,'Classes Cup'!$A$2:$B$316,2,FALSE),VLOOKUP(E893&amp;I893,'Classes Cup'!$A$2:$B$316,2,FALSE)),VLOOKUP(IF(E893="M","C"&amp;J893,"L"&amp;J893),'Classes Cup'!$A$2:$B$316,2,FALSE)))</f>
        <v/>
      </c>
      <c r="N893" s="37" t="str">
        <f>IF(M893="","",VLOOKUP(M893,'Classes Cup'!$D$2:$E$50,2,FALSE))</f>
        <v/>
      </c>
    </row>
    <row r="894" spans="1:14" customFormat="1">
      <c r="A894" s="40" t="str">
        <f t="shared" si="65"/>
        <v/>
      </c>
      <c r="B894" s="46"/>
      <c r="C894" s="38"/>
      <c r="D894" s="42"/>
      <c r="E894" s="38"/>
      <c r="F894" s="45"/>
      <c r="G894" s="46"/>
      <c r="H894" s="46"/>
      <c r="I894" s="28" t="str">
        <f t="shared" si="66"/>
        <v/>
      </c>
      <c r="J894" s="29" t="str">
        <f t="shared" si="68"/>
        <v/>
      </c>
      <c r="K894" s="47" t="str">
        <f t="shared" si="69"/>
        <v/>
      </c>
      <c r="L894" s="28" t="str">
        <f t="shared" si="67"/>
        <v>UEC</v>
      </c>
      <c r="M894" s="28" t="str">
        <f>IF(ISBLANK(F894),"",IF(ISBLANK(C894),IF(ISBLANK(D894),VLOOKUP(E894&amp;J894,'Classes Cup'!$A$2:$B$316,2,FALSE),VLOOKUP(E894&amp;I894,'Classes Cup'!$A$2:$B$316,2,FALSE)),VLOOKUP(IF(E894="M","C"&amp;J894,"L"&amp;J894),'Classes Cup'!$A$2:$B$316,2,FALSE)))</f>
        <v/>
      </c>
      <c r="N894" s="37" t="str">
        <f>IF(M894="","",VLOOKUP(M894,'Classes Cup'!$D$2:$E$50,2,FALSE))</f>
        <v/>
      </c>
    </row>
    <row r="895" spans="1:14" customFormat="1">
      <c r="A895" s="40" t="str">
        <f t="shared" si="65"/>
        <v/>
      </c>
      <c r="B895" s="46"/>
      <c r="C895" s="38"/>
      <c r="D895" s="42"/>
      <c r="E895" s="38"/>
      <c r="F895" s="45"/>
      <c r="G895" s="46"/>
      <c r="H895" s="46"/>
      <c r="I895" s="28" t="str">
        <f t="shared" si="66"/>
        <v/>
      </c>
      <c r="J895" s="29" t="str">
        <f t="shared" si="68"/>
        <v/>
      </c>
      <c r="K895" s="47" t="str">
        <f t="shared" si="69"/>
        <v/>
      </c>
      <c r="L895" s="28" t="str">
        <f t="shared" si="67"/>
        <v>UEC</v>
      </c>
      <c r="M895" s="28" t="str">
        <f>IF(ISBLANK(F895),"",IF(ISBLANK(C895),IF(ISBLANK(D895),VLOOKUP(E895&amp;J895,'Classes Cup'!$A$2:$B$316,2,FALSE),VLOOKUP(E895&amp;I895,'Classes Cup'!$A$2:$B$316,2,FALSE)),VLOOKUP(IF(E895="M","C"&amp;J895,"L"&amp;J895),'Classes Cup'!$A$2:$B$316,2,FALSE)))</f>
        <v/>
      </c>
      <c r="N895" s="37" t="str">
        <f>IF(M895="","",VLOOKUP(M895,'Classes Cup'!$D$2:$E$50,2,FALSE))</f>
        <v/>
      </c>
    </row>
    <row r="896" spans="1:14" customFormat="1">
      <c r="A896" s="40" t="str">
        <f t="shared" si="65"/>
        <v/>
      </c>
      <c r="B896" s="46"/>
      <c r="C896" s="38"/>
      <c r="D896" s="42"/>
      <c r="E896" s="38"/>
      <c r="F896" s="45"/>
      <c r="G896" s="46"/>
      <c r="H896" s="46"/>
      <c r="I896" s="28" t="str">
        <f t="shared" si="66"/>
        <v/>
      </c>
      <c r="J896" s="29" t="str">
        <f t="shared" si="68"/>
        <v/>
      </c>
      <c r="K896" s="47" t="str">
        <f t="shared" si="69"/>
        <v/>
      </c>
      <c r="L896" s="28" t="str">
        <f t="shared" si="67"/>
        <v>UEC</v>
      </c>
      <c r="M896" s="28" t="str">
        <f>IF(ISBLANK(F896),"",IF(ISBLANK(C896),IF(ISBLANK(D896),VLOOKUP(E896&amp;J896,'Classes Cup'!$A$2:$B$316,2,FALSE),VLOOKUP(E896&amp;I896,'Classes Cup'!$A$2:$B$316,2,FALSE)),VLOOKUP(IF(E896="M","C"&amp;J896,"L"&amp;J896),'Classes Cup'!$A$2:$B$316,2,FALSE)))</f>
        <v/>
      </c>
      <c r="N896" s="37" t="str">
        <f>IF(M896="","",VLOOKUP(M896,'Classes Cup'!$D$2:$E$50,2,FALSE))</f>
        <v/>
      </c>
    </row>
    <row r="897" spans="1:14" customFormat="1">
      <c r="A897" s="40" t="str">
        <f t="shared" si="65"/>
        <v/>
      </c>
      <c r="B897" s="46"/>
      <c r="C897" s="38"/>
      <c r="D897" s="42"/>
      <c r="E897" s="38"/>
      <c r="F897" s="45"/>
      <c r="G897" s="46"/>
      <c r="H897" s="46"/>
      <c r="I897" s="28" t="str">
        <f t="shared" si="66"/>
        <v/>
      </c>
      <c r="J897" s="29" t="str">
        <f t="shared" si="68"/>
        <v/>
      </c>
      <c r="K897" s="47" t="str">
        <f t="shared" si="69"/>
        <v/>
      </c>
      <c r="L897" s="28" t="str">
        <f t="shared" si="67"/>
        <v>UEC</v>
      </c>
      <c r="M897" s="28" t="str">
        <f>IF(ISBLANK(F897),"",IF(ISBLANK(C897),IF(ISBLANK(D897),VLOOKUP(E897&amp;J897,'Classes Cup'!$A$2:$B$316,2,FALSE),VLOOKUP(E897&amp;I897,'Classes Cup'!$A$2:$B$316,2,FALSE)),VLOOKUP(IF(E897="M","C"&amp;J897,"L"&amp;J897),'Classes Cup'!$A$2:$B$316,2,FALSE)))</f>
        <v/>
      </c>
      <c r="N897" s="37" t="str">
        <f>IF(M897="","",VLOOKUP(M897,'Classes Cup'!$D$2:$E$50,2,FALSE))</f>
        <v/>
      </c>
    </row>
    <row r="898" spans="1:14" customFormat="1">
      <c r="A898" s="40" t="str">
        <f t="shared" si="65"/>
        <v/>
      </c>
      <c r="B898" s="46"/>
      <c r="C898" s="38"/>
      <c r="D898" s="42"/>
      <c r="E898" s="38"/>
      <c r="F898" s="45"/>
      <c r="G898" s="46"/>
      <c r="H898" s="46"/>
      <c r="I898" s="28" t="str">
        <f t="shared" si="66"/>
        <v/>
      </c>
      <c r="J898" s="29" t="str">
        <f t="shared" si="68"/>
        <v/>
      </c>
      <c r="K898" s="47" t="str">
        <f t="shared" si="69"/>
        <v/>
      </c>
      <c r="L898" s="28" t="str">
        <f t="shared" si="67"/>
        <v>UEC</v>
      </c>
      <c r="M898" s="28" t="str">
        <f>IF(ISBLANK(F898),"",IF(ISBLANK(C898),IF(ISBLANK(D898),VLOOKUP(E898&amp;J898,'Classes Cup'!$A$2:$B$316,2,FALSE),VLOOKUP(E898&amp;I898,'Classes Cup'!$A$2:$B$316,2,FALSE)),VLOOKUP(IF(E898="M","C"&amp;J898,"L"&amp;J898),'Classes Cup'!$A$2:$B$316,2,FALSE)))</f>
        <v/>
      </c>
      <c r="N898" s="37" t="str">
        <f>IF(M898="","",VLOOKUP(M898,'Classes Cup'!$D$2:$E$50,2,FALSE))</f>
        <v/>
      </c>
    </row>
    <row r="899" spans="1:14" customFormat="1">
      <c r="A899" s="40" t="str">
        <f t="shared" si="65"/>
        <v/>
      </c>
      <c r="B899" s="46"/>
      <c r="C899" s="38"/>
      <c r="D899" s="42"/>
      <c r="E899" s="38"/>
      <c r="F899" s="45"/>
      <c r="G899" s="46"/>
      <c r="H899" s="46"/>
      <c r="I899" s="28" t="str">
        <f t="shared" si="66"/>
        <v/>
      </c>
      <c r="J899" s="29" t="str">
        <f t="shared" si="68"/>
        <v/>
      </c>
      <c r="K899" s="47" t="str">
        <f t="shared" si="69"/>
        <v/>
      </c>
      <c r="L899" s="28" t="str">
        <f t="shared" si="67"/>
        <v>UEC</v>
      </c>
      <c r="M899" s="28" t="str">
        <f>IF(ISBLANK(F899),"",IF(ISBLANK(C899),IF(ISBLANK(D899),VLOOKUP(E899&amp;J899,'Classes Cup'!$A$2:$B$316,2,FALSE),VLOOKUP(E899&amp;I899,'Classes Cup'!$A$2:$B$316,2,FALSE)),VLOOKUP(IF(E899="M","C"&amp;J899,"L"&amp;J899),'Classes Cup'!$A$2:$B$316,2,FALSE)))</f>
        <v/>
      </c>
      <c r="N899" s="37" t="str">
        <f>IF(M899="","",VLOOKUP(M899,'Classes Cup'!$D$2:$E$50,2,FALSE))</f>
        <v/>
      </c>
    </row>
    <row r="900" spans="1:14" customFormat="1">
      <c r="A900" s="40" t="str">
        <f t="shared" si="65"/>
        <v/>
      </c>
      <c r="B900" s="46"/>
      <c r="C900" s="38"/>
      <c r="D900" s="42"/>
      <c r="E900" s="38"/>
      <c r="F900" s="45"/>
      <c r="G900" s="46"/>
      <c r="H900" s="46"/>
      <c r="I900" s="28" t="str">
        <f t="shared" si="66"/>
        <v/>
      </c>
      <c r="J900" s="29" t="str">
        <f t="shared" si="68"/>
        <v/>
      </c>
      <c r="K900" s="47" t="str">
        <f t="shared" si="69"/>
        <v/>
      </c>
      <c r="L900" s="28" t="str">
        <f t="shared" si="67"/>
        <v>UEC</v>
      </c>
      <c r="M900" s="28" t="str">
        <f>IF(ISBLANK(F900),"",IF(ISBLANK(C900),IF(ISBLANK(D900),VLOOKUP(E900&amp;J900,'Classes Cup'!$A$2:$B$316,2,FALSE),VLOOKUP(E900&amp;I900,'Classes Cup'!$A$2:$B$316,2,FALSE)),VLOOKUP(IF(E900="M","C"&amp;J900,"L"&amp;J900),'Classes Cup'!$A$2:$B$316,2,FALSE)))</f>
        <v/>
      </c>
      <c r="N900" s="37" t="str">
        <f>IF(M900="","",VLOOKUP(M900,'Classes Cup'!$D$2:$E$50,2,FALSE))</f>
        <v/>
      </c>
    </row>
    <row r="901" spans="1:14" customFormat="1">
      <c r="A901" s="40" t="str">
        <f t="shared" si="65"/>
        <v/>
      </c>
      <c r="B901" s="46"/>
      <c r="C901" s="38"/>
      <c r="D901" s="42"/>
      <c r="E901" s="38"/>
      <c r="F901" s="45"/>
      <c r="G901" s="46"/>
      <c r="H901" s="46"/>
      <c r="I901" s="28" t="str">
        <f t="shared" si="66"/>
        <v/>
      </c>
      <c r="J901" s="29" t="str">
        <f t="shared" si="68"/>
        <v/>
      </c>
      <c r="K901" s="47" t="str">
        <f t="shared" si="69"/>
        <v/>
      </c>
      <c r="L901" s="28" t="str">
        <f t="shared" si="67"/>
        <v>UEC</v>
      </c>
      <c r="M901" s="28" t="str">
        <f>IF(ISBLANK(F901),"",IF(ISBLANK(C901),IF(ISBLANK(D901),VLOOKUP(E901&amp;J901,'Classes Cup'!$A$2:$B$316,2,FALSE),VLOOKUP(E901&amp;I901,'Classes Cup'!$A$2:$B$316,2,FALSE)),VLOOKUP(IF(E901="M","C"&amp;J901,"L"&amp;J901),'Classes Cup'!$A$2:$B$316,2,FALSE)))</f>
        <v/>
      </c>
      <c r="N901" s="37" t="str">
        <f>IF(M901="","",VLOOKUP(M901,'Classes Cup'!$D$2:$E$50,2,FALSE))</f>
        <v/>
      </c>
    </row>
    <row r="902" spans="1:14" customFormat="1">
      <c r="A902" s="40" t="str">
        <f t="shared" si="65"/>
        <v/>
      </c>
      <c r="B902" s="46"/>
      <c r="C902" s="38"/>
      <c r="D902" s="42"/>
      <c r="E902" s="38"/>
      <c r="F902" s="45"/>
      <c r="G902" s="46"/>
      <c r="H902" s="46"/>
      <c r="I902" s="28" t="str">
        <f t="shared" si="66"/>
        <v/>
      </c>
      <c r="J902" s="29" t="str">
        <f t="shared" si="68"/>
        <v/>
      </c>
      <c r="K902" s="47" t="str">
        <f t="shared" si="69"/>
        <v/>
      </c>
      <c r="L902" s="28" t="str">
        <f t="shared" si="67"/>
        <v>UEC</v>
      </c>
      <c r="M902" s="28" t="str">
        <f>IF(ISBLANK(F902),"",IF(ISBLANK(C902),IF(ISBLANK(D902),VLOOKUP(E902&amp;J902,'Classes Cup'!$A$2:$B$316,2,FALSE),VLOOKUP(E902&amp;I902,'Classes Cup'!$A$2:$B$316,2,FALSE)),VLOOKUP(IF(E902="M","C"&amp;J902,"L"&amp;J902),'Classes Cup'!$A$2:$B$316,2,FALSE)))</f>
        <v/>
      </c>
      <c r="N902" s="37" t="str">
        <f>IF(M902="","",VLOOKUP(M902,'Classes Cup'!$D$2:$E$50,2,FALSE))</f>
        <v/>
      </c>
    </row>
    <row r="903" spans="1:14" customFormat="1">
      <c r="A903" s="40" t="str">
        <f t="shared" si="65"/>
        <v/>
      </c>
      <c r="B903" s="46"/>
      <c r="C903" s="38"/>
      <c r="D903" s="42"/>
      <c r="E903" s="38"/>
      <c r="F903" s="45"/>
      <c r="G903" s="46"/>
      <c r="H903" s="46"/>
      <c r="I903" s="28" t="str">
        <f t="shared" si="66"/>
        <v/>
      </c>
      <c r="J903" s="29" t="str">
        <f t="shared" si="68"/>
        <v/>
      </c>
      <c r="K903" s="47" t="str">
        <f t="shared" si="69"/>
        <v/>
      </c>
      <c r="L903" s="28" t="str">
        <f t="shared" si="67"/>
        <v>UEC</v>
      </c>
      <c r="M903" s="28" t="str">
        <f>IF(ISBLANK(F903),"",IF(ISBLANK(C903),IF(ISBLANK(D903),VLOOKUP(E903&amp;J903,'Classes Cup'!$A$2:$B$316,2,FALSE),VLOOKUP(E903&amp;I903,'Classes Cup'!$A$2:$B$316,2,FALSE)),VLOOKUP(IF(E903="M","C"&amp;J903,"L"&amp;J903),'Classes Cup'!$A$2:$B$316,2,FALSE)))</f>
        <v/>
      </c>
      <c r="N903" s="37" t="str">
        <f>IF(M903="","",VLOOKUP(M903,'Classes Cup'!$D$2:$E$50,2,FALSE))</f>
        <v/>
      </c>
    </row>
    <row r="904" spans="1:14" customFormat="1">
      <c r="A904" s="40" t="str">
        <f t="shared" si="65"/>
        <v/>
      </c>
      <c r="B904" s="46"/>
      <c r="C904" s="38"/>
      <c r="D904" s="42"/>
      <c r="E904" s="38"/>
      <c r="F904" s="45"/>
      <c r="G904" s="46"/>
      <c r="H904" s="46"/>
      <c r="I904" s="28" t="str">
        <f t="shared" si="66"/>
        <v/>
      </c>
      <c r="J904" s="29" t="str">
        <f t="shared" si="68"/>
        <v/>
      </c>
      <c r="K904" s="47" t="str">
        <f t="shared" si="69"/>
        <v/>
      </c>
      <c r="L904" s="28" t="str">
        <f t="shared" si="67"/>
        <v>UEC</v>
      </c>
      <c r="M904" s="28" t="str">
        <f>IF(ISBLANK(F904),"",IF(ISBLANK(C904),IF(ISBLANK(D904),VLOOKUP(E904&amp;J904,'Classes Cup'!$A$2:$B$316,2,FALSE),VLOOKUP(E904&amp;I904,'Classes Cup'!$A$2:$B$316,2,FALSE)),VLOOKUP(IF(E904="M","C"&amp;J904,"L"&amp;J904),'Classes Cup'!$A$2:$B$316,2,FALSE)))</f>
        <v/>
      </c>
      <c r="N904" s="37" t="str">
        <f>IF(M904="","",VLOOKUP(M904,'Classes Cup'!$D$2:$E$50,2,FALSE))</f>
        <v/>
      </c>
    </row>
    <row r="905" spans="1:14" customFormat="1">
      <c r="A905" s="40" t="str">
        <f t="shared" si="65"/>
        <v/>
      </c>
      <c r="B905" s="46"/>
      <c r="C905" s="38"/>
      <c r="D905" s="42"/>
      <c r="E905" s="38"/>
      <c r="F905" s="45"/>
      <c r="G905" s="46"/>
      <c r="H905" s="46"/>
      <c r="I905" s="28" t="str">
        <f t="shared" si="66"/>
        <v/>
      </c>
      <c r="J905" s="29" t="str">
        <f t="shared" si="68"/>
        <v/>
      </c>
      <c r="K905" s="47" t="str">
        <f t="shared" si="69"/>
        <v/>
      </c>
      <c r="L905" s="28" t="str">
        <f t="shared" si="67"/>
        <v>UEC</v>
      </c>
      <c r="M905" s="28" t="str">
        <f>IF(ISBLANK(F905),"",IF(ISBLANK(C905),IF(ISBLANK(D905),VLOOKUP(E905&amp;J905,'Classes Cup'!$A$2:$B$316,2,FALSE),VLOOKUP(E905&amp;I905,'Classes Cup'!$A$2:$B$316,2,FALSE)),VLOOKUP(IF(E905="M","C"&amp;J905,"L"&amp;J905),'Classes Cup'!$A$2:$B$316,2,FALSE)))</f>
        <v/>
      </c>
      <c r="N905" s="37" t="str">
        <f>IF(M905="","",VLOOKUP(M905,'Classes Cup'!$D$2:$E$50,2,FALSE))</f>
        <v/>
      </c>
    </row>
    <row r="906" spans="1:14" customFormat="1">
      <c r="A906" s="40" t="str">
        <f t="shared" si="65"/>
        <v/>
      </c>
      <c r="B906" s="46"/>
      <c r="C906" s="38"/>
      <c r="D906" s="42"/>
      <c r="E906" s="38"/>
      <c r="F906" s="45"/>
      <c r="G906" s="46"/>
      <c r="H906" s="46"/>
      <c r="I906" s="28" t="str">
        <f t="shared" si="66"/>
        <v/>
      </c>
      <c r="J906" s="29" t="str">
        <f t="shared" si="68"/>
        <v/>
      </c>
      <c r="K906" s="47" t="str">
        <f t="shared" si="69"/>
        <v/>
      </c>
      <c r="L906" s="28" t="str">
        <f t="shared" si="67"/>
        <v>UEC</v>
      </c>
      <c r="M906" s="28" t="str">
        <f>IF(ISBLANK(F906),"",IF(ISBLANK(C906),IF(ISBLANK(D906),VLOOKUP(E906&amp;J906,'Classes Cup'!$A$2:$B$316,2,FALSE),VLOOKUP(E906&amp;I906,'Classes Cup'!$A$2:$B$316,2,FALSE)),VLOOKUP(IF(E906="M","C"&amp;J906,"L"&amp;J906),'Classes Cup'!$A$2:$B$316,2,FALSE)))</f>
        <v/>
      </c>
      <c r="N906" s="37" t="str">
        <f>IF(M906="","",VLOOKUP(M906,'Classes Cup'!$D$2:$E$50,2,FALSE))</f>
        <v/>
      </c>
    </row>
    <row r="907" spans="1:14" customFormat="1">
      <c r="A907" s="40" t="str">
        <f t="shared" si="65"/>
        <v/>
      </c>
      <c r="B907" s="46"/>
      <c r="C907" s="38"/>
      <c r="D907" s="42"/>
      <c r="E907" s="38"/>
      <c r="F907" s="45"/>
      <c r="G907" s="46"/>
      <c r="H907" s="46"/>
      <c r="I907" s="28" t="str">
        <f t="shared" si="66"/>
        <v/>
      </c>
      <c r="J907" s="29" t="str">
        <f t="shared" si="68"/>
        <v/>
      </c>
      <c r="K907" s="47" t="str">
        <f t="shared" si="69"/>
        <v/>
      </c>
      <c r="L907" s="28" t="str">
        <f t="shared" si="67"/>
        <v>UEC</v>
      </c>
      <c r="M907" s="28" t="str">
        <f>IF(ISBLANK(F907),"",IF(ISBLANK(C907),IF(ISBLANK(D907),VLOOKUP(E907&amp;J907,'Classes Cup'!$A$2:$B$316,2,FALSE),VLOOKUP(E907&amp;I907,'Classes Cup'!$A$2:$B$316,2,FALSE)),VLOOKUP(IF(E907="M","C"&amp;J907,"L"&amp;J907),'Classes Cup'!$A$2:$B$316,2,FALSE)))</f>
        <v/>
      </c>
      <c r="N907" s="37" t="str">
        <f>IF(M907="","",VLOOKUP(M907,'Classes Cup'!$D$2:$E$50,2,FALSE))</f>
        <v/>
      </c>
    </row>
    <row r="908" spans="1:14" customFormat="1">
      <c r="A908" s="40" t="str">
        <f t="shared" ref="A908:A971" si="70">IF(ISBLANK(F908),"",ROW(A907)-10)</f>
        <v/>
      </c>
      <c r="B908" s="46"/>
      <c r="C908" s="38"/>
      <c r="D908" s="42"/>
      <c r="E908" s="38"/>
      <c r="F908" s="45"/>
      <c r="G908" s="46"/>
      <c r="H908" s="46"/>
      <c r="I908" s="28" t="str">
        <f t="shared" ref="I908:I971" si="71">IF(AND(D908="x",ISBLANK(C908)),IF($J$10-YEAR(F908)&gt;=19,"E",IF($J$10-YEAR(F908)&gt;=17,"J","")),"")</f>
        <v/>
      </c>
      <c r="J908" s="29" t="str">
        <f t="shared" si="68"/>
        <v/>
      </c>
      <c r="K908" s="47" t="str">
        <f t="shared" si="69"/>
        <v/>
      </c>
      <c r="L908" s="28" t="str">
        <f t="shared" ref="L908:L971" si="72">$F$10</f>
        <v>UEC</v>
      </c>
      <c r="M908" s="28" t="str">
        <f>IF(ISBLANK(F908),"",IF(ISBLANK(C908),IF(ISBLANK(D908),VLOOKUP(E908&amp;J908,'Classes Cup'!$A$2:$B$316,2,FALSE),VLOOKUP(E908&amp;I908,'Classes Cup'!$A$2:$B$316,2,FALSE)),VLOOKUP(IF(E908="M","C"&amp;J908,"L"&amp;J908),'Classes Cup'!$A$2:$B$316,2,FALSE)))</f>
        <v/>
      </c>
      <c r="N908" s="37" t="str">
        <f>IF(M908="","",VLOOKUP(M908,'Classes Cup'!$D$2:$E$50,2,FALSE))</f>
        <v/>
      </c>
    </row>
    <row r="909" spans="1:14" customFormat="1">
      <c r="A909" s="40" t="str">
        <f t="shared" si="70"/>
        <v/>
      </c>
      <c r="B909" s="46"/>
      <c r="C909" s="38"/>
      <c r="D909" s="42"/>
      <c r="E909" s="38"/>
      <c r="F909" s="45"/>
      <c r="G909" s="46"/>
      <c r="H909" s="46"/>
      <c r="I909" s="28" t="str">
        <f t="shared" si="71"/>
        <v/>
      </c>
      <c r="J909" s="29" t="str">
        <f t="shared" ref="J909:J972" si="73">IF(ISBLANK(F909),"",TEXT($J$10-YEAR(F909),"00"))</f>
        <v/>
      </c>
      <c r="K909" s="47" t="str">
        <f t="shared" ref="K909:K972" si="74">IF(ISBLANK(F909),"",(IF($I909="E",65,IF($I909="J",45,IF(C909="X",30,IF(OR($J909="15",$J909="16"),30,30))))))</f>
        <v/>
      </c>
      <c r="L909" s="28" t="str">
        <f t="shared" si="72"/>
        <v>UEC</v>
      </c>
      <c r="M909" s="28" t="str">
        <f>IF(ISBLANK(F909),"",IF(ISBLANK(C909),IF(ISBLANK(D909),VLOOKUP(E909&amp;J909,'Classes Cup'!$A$2:$B$316,2,FALSE),VLOOKUP(E909&amp;I909,'Classes Cup'!$A$2:$B$316,2,FALSE)),VLOOKUP(IF(E909="M","C"&amp;J909,"L"&amp;J909),'Classes Cup'!$A$2:$B$316,2,FALSE)))</f>
        <v/>
      </c>
      <c r="N909" s="37" t="str">
        <f>IF(M909="","",VLOOKUP(M909,'Classes Cup'!$D$2:$E$50,2,FALSE))</f>
        <v/>
      </c>
    </row>
    <row r="910" spans="1:14" customFormat="1">
      <c r="A910" s="40" t="str">
        <f t="shared" si="70"/>
        <v/>
      </c>
      <c r="B910" s="46"/>
      <c r="C910" s="38"/>
      <c r="D910" s="42"/>
      <c r="E910" s="38"/>
      <c r="F910" s="45"/>
      <c r="G910" s="46"/>
      <c r="H910" s="46"/>
      <c r="I910" s="28" t="str">
        <f t="shared" si="71"/>
        <v/>
      </c>
      <c r="J910" s="29" t="str">
        <f t="shared" si="73"/>
        <v/>
      </c>
      <c r="K910" s="47" t="str">
        <f t="shared" si="74"/>
        <v/>
      </c>
      <c r="L910" s="28" t="str">
        <f t="shared" si="72"/>
        <v>UEC</v>
      </c>
      <c r="M910" s="28" t="str">
        <f>IF(ISBLANK(F910),"",IF(ISBLANK(C910),IF(ISBLANK(D910),VLOOKUP(E910&amp;J910,'Classes Cup'!$A$2:$B$316,2,FALSE),VLOOKUP(E910&amp;I910,'Classes Cup'!$A$2:$B$316,2,FALSE)),VLOOKUP(IF(E910="M","C"&amp;J910,"L"&amp;J910),'Classes Cup'!$A$2:$B$316,2,FALSE)))</f>
        <v/>
      </c>
      <c r="N910" s="37" t="str">
        <f>IF(M910="","",VLOOKUP(M910,'Classes Cup'!$D$2:$E$50,2,FALSE))</f>
        <v/>
      </c>
    </row>
    <row r="911" spans="1:14" customFormat="1">
      <c r="A911" s="40" t="str">
        <f t="shared" si="70"/>
        <v/>
      </c>
      <c r="B911" s="46"/>
      <c r="C911" s="38"/>
      <c r="D911" s="42"/>
      <c r="E911" s="38"/>
      <c r="F911" s="45"/>
      <c r="G911" s="46"/>
      <c r="H911" s="46"/>
      <c r="I911" s="28" t="str">
        <f t="shared" si="71"/>
        <v/>
      </c>
      <c r="J911" s="29" t="str">
        <f t="shared" si="73"/>
        <v/>
      </c>
      <c r="K911" s="47" t="str">
        <f t="shared" si="74"/>
        <v/>
      </c>
      <c r="L911" s="28" t="str">
        <f t="shared" si="72"/>
        <v>UEC</v>
      </c>
      <c r="M911" s="28" t="str">
        <f>IF(ISBLANK(F911),"",IF(ISBLANK(C911),IF(ISBLANK(D911),VLOOKUP(E911&amp;J911,'Classes Cup'!$A$2:$B$316,2,FALSE),VLOOKUP(E911&amp;I911,'Classes Cup'!$A$2:$B$316,2,FALSE)),VLOOKUP(IF(E911="M","C"&amp;J911,"L"&amp;J911),'Classes Cup'!$A$2:$B$316,2,FALSE)))</f>
        <v/>
      </c>
      <c r="N911" s="37" t="str">
        <f>IF(M911="","",VLOOKUP(M911,'Classes Cup'!$D$2:$E$50,2,FALSE))</f>
        <v/>
      </c>
    </row>
    <row r="912" spans="1:14" customFormat="1">
      <c r="A912" s="40" t="str">
        <f t="shared" si="70"/>
        <v/>
      </c>
      <c r="B912" s="46"/>
      <c r="C912" s="38"/>
      <c r="D912" s="42"/>
      <c r="E912" s="38"/>
      <c r="F912" s="45"/>
      <c r="G912" s="46"/>
      <c r="H912" s="46"/>
      <c r="I912" s="28" t="str">
        <f t="shared" si="71"/>
        <v/>
      </c>
      <c r="J912" s="29" t="str">
        <f t="shared" si="73"/>
        <v/>
      </c>
      <c r="K912" s="47" t="str">
        <f t="shared" si="74"/>
        <v/>
      </c>
      <c r="L912" s="28" t="str">
        <f t="shared" si="72"/>
        <v>UEC</v>
      </c>
      <c r="M912" s="28" t="str">
        <f>IF(ISBLANK(F912),"",IF(ISBLANK(C912),IF(ISBLANK(D912),VLOOKUP(E912&amp;J912,'Classes Cup'!$A$2:$B$316,2,FALSE),VLOOKUP(E912&amp;I912,'Classes Cup'!$A$2:$B$316,2,FALSE)),VLOOKUP(IF(E912="M","C"&amp;J912,"L"&amp;J912),'Classes Cup'!$A$2:$B$316,2,FALSE)))</f>
        <v/>
      </c>
      <c r="N912" s="37" t="str">
        <f>IF(M912="","",VLOOKUP(M912,'Classes Cup'!$D$2:$E$50,2,FALSE))</f>
        <v/>
      </c>
    </row>
    <row r="913" spans="1:14" customFormat="1">
      <c r="A913" s="40" t="str">
        <f t="shared" si="70"/>
        <v/>
      </c>
      <c r="B913" s="46"/>
      <c r="C913" s="38"/>
      <c r="D913" s="42"/>
      <c r="E913" s="38"/>
      <c r="F913" s="45"/>
      <c r="G913" s="46"/>
      <c r="H913" s="46"/>
      <c r="I913" s="28" t="str">
        <f t="shared" si="71"/>
        <v/>
      </c>
      <c r="J913" s="29" t="str">
        <f t="shared" si="73"/>
        <v/>
      </c>
      <c r="K913" s="47" t="str">
        <f t="shared" si="74"/>
        <v/>
      </c>
      <c r="L913" s="28" t="str">
        <f t="shared" si="72"/>
        <v>UEC</v>
      </c>
      <c r="M913" s="28" t="str">
        <f>IF(ISBLANK(F913),"",IF(ISBLANK(C913),IF(ISBLANK(D913),VLOOKUP(E913&amp;J913,'Classes Cup'!$A$2:$B$316,2,FALSE),VLOOKUP(E913&amp;I913,'Classes Cup'!$A$2:$B$316,2,FALSE)),VLOOKUP(IF(E913="M","C"&amp;J913,"L"&amp;J913),'Classes Cup'!$A$2:$B$316,2,FALSE)))</f>
        <v/>
      </c>
      <c r="N913" s="37" t="str">
        <f>IF(M913="","",VLOOKUP(M913,'Classes Cup'!$D$2:$E$50,2,FALSE))</f>
        <v/>
      </c>
    </row>
    <row r="914" spans="1:14" customFormat="1">
      <c r="A914" s="40" t="str">
        <f t="shared" si="70"/>
        <v/>
      </c>
      <c r="B914" s="46"/>
      <c r="C914" s="38"/>
      <c r="D914" s="42"/>
      <c r="E914" s="38"/>
      <c r="F914" s="45"/>
      <c r="G914" s="46"/>
      <c r="H914" s="46"/>
      <c r="I914" s="28" t="str">
        <f t="shared" si="71"/>
        <v/>
      </c>
      <c r="J914" s="29" t="str">
        <f t="shared" si="73"/>
        <v/>
      </c>
      <c r="K914" s="47" t="str">
        <f t="shared" si="74"/>
        <v/>
      </c>
      <c r="L914" s="28" t="str">
        <f t="shared" si="72"/>
        <v>UEC</v>
      </c>
      <c r="M914" s="28" t="str">
        <f>IF(ISBLANK(F914),"",IF(ISBLANK(C914),IF(ISBLANK(D914),VLOOKUP(E914&amp;J914,'Classes Cup'!$A$2:$B$316,2,FALSE),VLOOKUP(E914&amp;I914,'Classes Cup'!$A$2:$B$316,2,FALSE)),VLOOKUP(IF(E914="M","C"&amp;J914,"L"&amp;J914),'Classes Cup'!$A$2:$B$316,2,FALSE)))</f>
        <v/>
      </c>
      <c r="N914" s="37" t="str">
        <f>IF(M914="","",VLOOKUP(M914,'Classes Cup'!$D$2:$E$50,2,FALSE))</f>
        <v/>
      </c>
    </row>
    <row r="915" spans="1:14" customFormat="1">
      <c r="A915" s="40" t="str">
        <f t="shared" si="70"/>
        <v/>
      </c>
      <c r="B915" s="46"/>
      <c r="C915" s="38"/>
      <c r="D915" s="42"/>
      <c r="E915" s="38"/>
      <c r="F915" s="45"/>
      <c r="G915" s="46"/>
      <c r="H915" s="46"/>
      <c r="I915" s="28" t="str">
        <f t="shared" si="71"/>
        <v/>
      </c>
      <c r="J915" s="29" t="str">
        <f t="shared" si="73"/>
        <v/>
      </c>
      <c r="K915" s="47" t="str">
        <f t="shared" si="74"/>
        <v/>
      </c>
      <c r="L915" s="28" t="str">
        <f t="shared" si="72"/>
        <v>UEC</v>
      </c>
      <c r="M915" s="28" t="str">
        <f>IF(ISBLANK(F915),"",IF(ISBLANK(C915),IF(ISBLANK(D915),VLOOKUP(E915&amp;J915,'Classes Cup'!$A$2:$B$316,2,FALSE),VLOOKUP(E915&amp;I915,'Classes Cup'!$A$2:$B$316,2,FALSE)),VLOOKUP(IF(E915="M","C"&amp;J915,"L"&amp;J915),'Classes Cup'!$A$2:$B$316,2,FALSE)))</f>
        <v/>
      </c>
      <c r="N915" s="37" t="str">
        <f>IF(M915="","",VLOOKUP(M915,'Classes Cup'!$D$2:$E$50,2,FALSE))</f>
        <v/>
      </c>
    </row>
    <row r="916" spans="1:14" customFormat="1">
      <c r="A916" s="40" t="str">
        <f t="shared" si="70"/>
        <v/>
      </c>
      <c r="B916" s="46"/>
      <c r="C916" s="38"/>
      <c r="D916" s="42"/>
      <c r="E916" s="38"/>
      <c r="F916" s="45"/>
      <c r="G916" s="46"/>
      <c r="H916" s="46"/>
      <c r="I916" s="28" t="str">
        <f t="shared" si="71"/>
        <v/>
      </c>
      <c r="J916" s="29" t="str">
        <f t="shared" si="73"/>
        <v/>
      </c>
      <c r="K916" s="47" t="str">
        <f t="shared" si="74"/>
        <v/>
      </c>
      <c r="L916" s="28" t="str">
        <f t="shared" si="72"/>
        <v>UEC</v>
      </c>
      <c r="M916" s="28" t="str">
        <f>IF(ISBLANK(F916),"",IF(ISBLANK(C916),IF(ISBLANK(D916),VLOOKUP(E916&amp;J916,'Classes Cup'!$A$2:$B$316,2,FALSE),VLOOKUP(E916&amp;I916,'Classes Cup'!$A$2:$B$316,2,FALSE)),VLOOKUP(IF(E916="M","C"&amp;J916,"L"&amp;J916),'Classes Cup'!$A$2:$B$316,2,FALSE)))</f>
        <v/>
      </c>
      <c r="N916" s="37" t="str">
        <f>IF(M916="","",VLOOKUP(M916,'Classes Cup'!$D$2:$E$50,2,FALSE))</f>
        <v/>
      </c>
    </row>
    <row r="917" spans="1:14" customFormat="1">
      <c r="A917" s="40" t="str">
        <f t="shared" si="70"/>
        <v/>
      </c>
      <c r="B917" s="46"/>
      <c r="C917" s="38"/>
      <c r="D917" s="42"/>
      <c r="E917" s="38"/>
      <c r="F917" s="45"/>
      <c r="G917" s="46"/>
      <c r="H917" s="46"/>
      <c r="I917" s="28" t="str">
        <f t="shared" si="71"/>
        <v/>
      </c>
      <c r="J917" s="29" t="str">
        <f t="shared" si="73"/>
        <v/>
      </c>
      <c r="K917" s="47" t="str">
        <f t="shared" si="74"/>
        <v/>
      </c>
      <c r="L917" s="28" t="str">
        <f t="shared" si="72"/>
        <v>UEC</v>
      </c>
      <c r="M917" s="28" t="str">
        <f>IF(ISBLANK(F917),"",IF(ISBLANK(C917),IF(ISBLANK(D917),VLOOKUP(E917&amp;J917,'Classes Cup'!$A$2:$B$316,2,FALSE),VLOOKUP(E917&amp;I917,'Classes Cup'!$A$2:$B$316,2,FALSE)),VLOOKUP(IF(E917="M","C"&amp;J917,"L"&amp;J917),'Classes Cup'!$A$2:$B$316,2,FALSE)))</f>
        <v/>
      </c>
      <c r="N917" s="37" t="str">
        <f>IF(M917="","",VLOOKUP(M917,'Classes Cup'!$D$2:$E$50,2,FALSE))</f>
        <v/>
      </c>
    </row>
    <row r="918" spans="1:14" customFormat="1">
      <c r="A918" s="40" t="str">
        <f t="shared" si="70"/>
        <v/>
      </c>
      <c r="B918" s="46"/>
      <c r="C918" s="38"/>
      <c r="D918" s="42"/>
      <c r="E918" s="38"/>
      <c r="F918" s="45"/>
      <c r="G918" s="46"/>
      <c r="H918" s="46"/>
      <c r="I918" s="28" t="str">
        <f t="shared" si="71"/>
        <v/>
      </c>
      <c r="J918" s="29" t="str">
        <f t="shared" si="73"/>
        <v/>
      </c>
      <c r="K918" s="47" t="str">
        <f t="shared" si="74"/>
        <v/>
      </c>
      <c r="L918" s="28" t="str">
        <f t="shared" si="72"/>
        <v>UEC</v>
      </c>
      <c r="M918" s="28" t="str">
        <f>IF(ISBLANK(F918),"",IF(ISBLANK(C918),IF(ISBLANK(D918),VLOOKUP(E918&amp;J918,'Classes Cup'!$A$2:$B$316,2,FALSE),VLOOKUP(E918&amp;I918,'Classes Cup'!$A$2:$B$316,2,FALSE)),VLOOKUP(IF(E918="M","C"&amp;J918,"L"&amp;J918),'Classes Cup'!$A$2:$B$316,2,FALSE)))</f>
        <v/>
      </c>
      <c r="N918" s="37" t="str">
        <f>IF(M918="","",VLOOKUP(M918,'Classes Cup'!$D$2:$E$50,2,FALSE))</f>
        <v/>
      </c>
    </row>
    <row r="919" spans="1:14" customFormat="1">
      <c r="A919" s="40" t="str">
        <f t="shared" si="70"/>
        <v/>
      </c>
      <c r="B919" s="46"/>
      <c r="C919" s="38"/>
      <c r="D919" s="42"/>
      <c r="E919" s="38"/>
      <c r="F919" s="45"/>
      <c r="G919" s="46"/>
      <c r="H919" s="46"/>
      <c r="I919" s="28" t="str">
        <f t="shared" si="71"/>
        <v/>
      </c>
      <c r="J919" s="29" t="str">
        <f t="shared" si="73"/>
        <v/>
      </c>
      <c r="K919" s="47" t="str">
        <f t="shared" si="74"/>
        <v/>
      </c>
      <c r="L919" s="28" t="str">
        <f t="shared" si="72"/>
        <v>UEC</v>
      </c>
      <c r="M919" s="28" t="str">
        <f>IF(ISBLANK(F919),"",IF(ISBLANK(C919),IF(ISBLANK(D919),VLOOKUP(E919&amp;J919,'Classes Cup'!$A$2:$B$316,2,FALSE),VLOOKUP(E919&amp;I919,'Classes Cup'!$A$2:$B$316,2,FALSE)),VLOOKUP(IF(E919="M","C"&amp;J919,"L"&amp;J919),'Classes Cup'!$A$2:$B$316,2,FALSE)))</f>
        <v/>
      </c>
      <c r="N919" s="37" t="str">
        <f>IF(M919="","",VLOOKUP(M919,'Classes Cup'!$D$2:$E$50,2,FALSE))</f>
        <v/>
      </c>
    </row>
    <row r="920" spans="1:14" customFormat="1">
      <c r="A920" s="40" t="str">
        <f t="shared" si="70"/>
        <v/>
      </c>
      <c r="B920" s="46"/>
      <c r="C920" s="38"/>
      <c r="D920" s="42"/>
      <c r="E920" s="38"/>
      <c r="F920" s="45"/>
      <c r="G920" s="46"/>
      <c r="H920" s="46"/>
      <c r="I920" s="28" t="str">
        <f t="shared" si="71"/>
        <v/>
      </c>
      <c r="J920" s="29" t="str">
        <f t="shared" si="73"/>
        <v/>
      </c>
      <c r="K920" s="47" t="str">
        <f t="shared" si="74"/>
        <v/>
      </c>
      <c r="L920" s="28" t="str">
        <f t="shared" si="72"/>
        <v>UEC</v>
      </c>
      <c r="M920" s="28" t="str">
        <f>IF(ISBLANK(F920),"",IF(ISBLANK(C920),IF(ISBLANK(D920),VLOOKUP(E920&amp;J920,'Classes Cup'!$A$2:$B$316,2,FALSE),VLOOKUP(E920&amp;I920,'Classes Cup'!$A$2:$B$316,2,FALSE)),VLOOKUP(IF(E920="M","C"&amp;J920,"L"&amp;J920),'Classes Cup'!$A$2:$B$316,2,FALSE)))</f>
        <v/>
      </c>
      <c r="N920" s="37" t="str">
        <f>IF(M920="","",VLOOKUP(M920,'Classes Cup'!$D$2:$E$50,2,FALSE))</f>
        <v/>
      </c>
    </row>
    <row r="921" spans="1:14" customFormat="1">
      <c r="A921" s="40" t="str">
        <f t="shared" si="70"/>
        <v/>
      </c>
      <c r="B921" s="46"/>
      <c r="C921" s="38"/>
      <c r="D921" s="42"/>
      <c r="E921" s="44"/>
      <c r="F921" s="45"/>
      <c r="G921" s="46"/>
      <c r="H921" s="46"/>
      <c r="I921" s="28" t="str">
        <f t="shared" si="71"/>
        <v/>
      </c>
      <c r="J921" s="29" t="str">
        <f t="shared" si="73"/>
        <v/>
      </c>
      <c r="K921" s="47" t="str">
        <f t="shared" si="74"/>
        <v/>
      </c>
      <c r="L921" s="28" t="str">
        <f t="shared" si="72"/>
        <v>UEC</v>
      </c>
      <c r="M921" s="28" t="str">
        <f>IF(ISBLANK(F921),"",IF(ISBLANK(C921),IF(ISBLANK(D921),VLOOKUP(E921&amp;J921,'Classes Cup'!$A$2:$B$316,2,FALSE),VLOOKUP(E921&amp;I921,'Classes Cup'!$A$2:$B$316,2,FALSE)),VLOOKUP(IF(E921="M","C"&amp;J921,"L"&amp;J921),'Classes Cup'!$A$2:$B$316,2,FALSE)))</f>
        <v/>
      </c>
      <c r="N921" s="37" t="str">
        <f>IF(M921="","",VLOOKUP(M921,'Classes Cup'!$D$2:$E$50,2,FALSE))</f>
        <v/>
      </c>
    </row>
    <row r="922" spans="1:14" customFormat="1">
      <c r="A922" s="40" t="str">
        <f t="shared" si="70"/>
        <v/>
      </c>
      <c r="B922" s="46"/>
      <c r="C922" s="38"/>
      <c r="D922" s="42"/>
      <c r="E922" s="44"/>
      <c r="F922" s="45"/>
      <c r="G922" s="46"/>
      <c r="H922" s="46"/>
      <c r="I922" s="28" t="str">
        <f t="shared" si="71"/>
        <v/>
      </c>
      <c r="J922" s="29" t="str">
        <f t="shared" si="73"/>
        <v/>
      </c>
      <c r="K922" s="47" t="str">
        <f t="shared" si="74"/>
        <v/>
      </c>
      <c r="L922" s="28" t="str">
        <f t="shared" si="72"/>
        <v>UEC</v>
      </c>
      <c r="M922" s="28" t="str">
        <f>IF(ISBLANK(F922),"",IF(ISBLANK(C922),IF(ISBLANK(D922),VLOOKUP(E922&amp;J922,'Classes Cup'!$A$2:$B$316,2,FALSE),VLOOKUP(E922&amp;I922,'Classes Cup'!$A$2:$B$316,2,FALSE)),VLOOKUP(IF(E922="M","C"&amp;J922,"L"&amp;J922),'Classes Cup'!$A$2:$B$316,2,FALSE)))</f>
        <v/>
      </c>
      <c r="N922" s="37" t="str">
        <f>IF(M922="","",VLOOKUP(M922,'Classes Cup'!$D$2:$E$50,2,FALSE))</f>
        <v/>
      </c>
    </row>
    <row r="923" spans="1:14" customFormat="1">
      <c r="A923" s="40" t="str">
        <f t="shared" si="70"/>
        <v/>
      </c>
      <c r="B923" s="46"/>
      <c r="C923" s="38"/>
      <c r="D923" s="42"/>
      <c r="E923" s="44"/>
      <c r="F923" s="45"/>
      <c r="G923" s="46"/>
      <c r="H923" s="46"/>
      <c r="I923" s="28" t="str">
        <f t="shared" si="71"/>
        <v/>
      </c>
      <c r="J923" s="29" t="str">
        <f t="shared" si="73"/>
        <v/>
      </c>
      <c r="K923" s="47" t="str">
        <f t="shared" si="74"/>
        <v/>
      </c>
      <c r="L923" s="28" t="str">
        <f t="shared" si="72"/>
        <v>UEC</v>
      </c>
      <c r="M923" s="28" t="str">
        <f>IF(ISBLANK(F923),"",IF(ISBLANK(C923),IF(ISBLANK(D923),VLOOKUP(E923&amp;J923,'Classes Cup'!$A$2:$B$316,2,FALSE),VLOOKUP(E923&amp;I923,'Classes Cup'!$A$2:$B$316,2,FALSE)),VLOOKUP(IF(E923="M","C"&amp;J923,"L"&amp;J923),'Classes Cup'!$A$2:$B$316,2,FALSE)))</f>
        <v/>
      </c>
      <c r="N923" s="37" t="str">
        <f>IF(M923="","",VLOOKUP(M923,'Classes Cup'!$D$2:$E$50,2,FALSE))</f>
        <v/>
      </c>
    </row>
    <row r="924" spans="1:14" customFormat="1">
      <c r="A924" s="40" t="str">
        <f t="shared" si="70"/>
        <v/>
      </c>
      <c r="B924" s="46"/>
      <c r="C924" s="38"/>
      <c r="D924" s="42"/>
      <c r="E924" s="44"/>
      <c r="F924" s="45"/>
      <c r="G924" s="46"/>
      <c r="H924" s="46"/>
      <c r="I924" s="28" t="str">
        <f t="shared" si="71"/>
        <v/>
      </c>
      <c r="J924" s="29" t="str">
        <f t="shared" si="73"/>
        <v/>
      </c>
      <c r="K924" s="47" t="str">
        <f t="shared" si="74"/>
        <v/>
      </c>
      <c r="L924" s="28" t="str">
        <f t="shared" si="72"/>
        <v>UEC</v>
      </c>
      <c r="M924" s="28" t="str">
        <f>IF(ISBLANK(F924),"",IF(ISBLANK(C924),IF(ISBLANK(D924),VLOOKUP(E924&amp;J924,'Classes Cup'!$A$2:$B$316,2,FALSE),VLOOKUP(E924&amp;I924,'Classes Cup'!$A$2:$B$316,2,FALSE)),VLOOKUP(IF(E924="M","C"&amp;J924,"L"&amp;J924),'Classes Cup'!$A$2:$B$316,2,FALSE)))</f>
        <v/>
      </c>
      <c r="N924" s="37" t="str">
        <f>IF(M924="","",VLOOKUP(M924,'Classes Cup'!$D$2:$E$50,2,FALSE))</f>
        <v/>
      </c>
    </row>
    <row r="925" spans="1:14" customFormat="1">
      <c r="A925" s="40" t="str">
        <f t="shared" si="70"/>
        <v/>
      </c>
      <c r="B925" s="46"/>
      <c r="C925" s="38"/>
      <c r="D925" s="42"/>
      <c r="E925" s="38"/>
      <c r="F925" s="45"/>
      <c r="G925" s="46"/>
      <c r="H925" s="46"/>
      <c r="I925" s="28" t="str">
        <f t="shared" si="71"/>
        <v/>
      </c>
      <c r="J925" s="29" t="str">
        <f t="shared" si="73"/>
        <v/>
      </c>
      <c r="K925" s="47" t="str">
        <f t="shared" si="74"/>
        <v/>
      </c>
      <c r="L925" s="28" t="str">
        <f t="shared" si="72"/>
        <v>UEC</v>
      </c>
      <c r="M925" s="28" t="str">
        <f>IF(ISBLANK(F925),"",IF(ISBLANK(C925),IF(ISBLANK(D925),VLOOKUP(E925&amp;J925,'Classes Cup'!$A$2:$B$316,2,FALSE),VLOOKUP(E925&amp;I925,'Classes Cup'!$A$2:$B$316,2,FALSE)),VLOOKUP(IF(E925="M","C"&amp;J925,"L"&amp;J925),'Classes Cup'!$A$2:$B$316,2,FALSE)))</f>
        <v/>
      </c>
      <c r="N925" s="37" t="str">
        <f>IF(M925="","",VLOOKUP(M925,'Classes Cup'!$D$2:$E$50,2,FALSE))</f>
        <v/>
      </c>
    </row>
    <row r="926" spans="1:14" customFormat="1">
      <c r="A926" s="40" t="str">
        <f t="shared" si="70"/>
        <v/>
      </c>
      <c r="B926" s="46"/>
      <c r="C926" s="38"/>
      <c r="D926" s="42"/>
      <c r="E926" s="38"/>
      <c r="F926" s="45"/>
      <c r="G926" s="46"/>
      <c r="H926" s="46"/>
      <c r="I926" s="28" t="str">
        <f t="shared" si="71"/>
        <v/>
      </c>
      <c r="J926" s="29" t="str">
        <f t="shared" si="73"/>
        <v/>
      </c>
      <c r="K926" s="47" t="str">
        <f t="shared" si="74"/>
        <v/>
      </c>
      <c r="L926" s="28" t="str">
        <f t="shared" si="72"/>
        <v>UEC</v>
      </c>
      <c r="M926" s="28" t="str">
        <f>IF(ISBLANK(F926),"",IF(ISBLANK(C926),IF(ISBLANK(D926),VLOOKUP(E926&amp;J926,'Classes Cup'!$A$2:$B$316,2,FALSE),VLOOKUP(E926&amp;I926,'Classes Cup'!$A$2:$B$316,2,FALSE)),VLOOKUP(IF(E926="M","C"&amp;J926,"L"&amp;J926),'Classes Cup'!$A$2:$B$316,2,FALSE)))</f>
        <v/>
      </c>
      <c r="N926" s="37" t="str">
        <f>IF(M926="","",VLOOKUP(M926,'Classes Cup'!$D$2:$E$50,2,FALSE))</f>
        <v/>
      </c>
    </row>
    <row r="927" spans="1:14" customFormat="1">
      <c r="A927" s="40" t="str">
        <f t="shared" si="70"/>
        <v/>
      </c>
      <c r="B927" s="46"/>
      <c r="C927" s="38"/>
      <c r="D927" s="42"/>
      <c r="E927" s="38"/>
      <c r="F927" s="45"/>
      <c r="G927" s="46"/>
      <c r="H927" s="46"/>
      <c r="I927" s="28" t="str">
        <f t="shared" si="71"/>
        <v/>
      </c>
      <c r="J927" s="29" t="str">
        <f t="shared" si="73"/>
        <v/>
      </c>
      <c r="K927" s="47" t="str">
        <f t="shared" si="74"/>
        <v/>
      </c>
      <c r="L927" s="28" t="str">
        <f t="shared" si="72"/>
        <v>UEC</v>
      </c>
      <c r="M927" s="28" t="str">
        <f>IF(ISBLANK(F927),"",IF(ISBLANK(C927),IF(ISBLANK(D927),VLOOKUP(E927&amp;J927,'Classes Cup'!$A$2:$B$316,2,FALSE),VLOOKUP(E927&amp;I927,'Classes Cup'!$A$2:$B$316,2,FALSE)),VLOOKUP(IF(E927="M","C"&amp;J927,"L"&amp;J927),'Classes Cup'!$A$2:$B$316,2,FALSE)))</f>
        <v/>
      </c>
      <c r="N927" s="37" t="str">
        <f>IF(M927="","",VLOOKUP(M927,'Classes Cup'!$D$2:$E$50,2,FALSE))</f>
        <v/>
      </c>
    </row>
    <row r="928" spans="1:14" customFormat="1">
      <c r="A928" s="40" t="str">
        <f t="shared" si="70"/>
        <v/>
      </c>
      <c r="B928" s="46"/>
      <c r="C928" s="38"/>
      <c r="D928" s="42"/>
      <c r="E928" s="38"/>
      <c r="F928" s="45"/>
      <c r="G928" s="46"/>
      <c r="H928" s="46"/>
      <c r="I928" s="28" t="str">
        <f t="shared" si="71"/>
        <v/>
      </c>
      <c r="J928" s="29" t="str">
        <f t="shared" si="73"/>
        <v/>
      </c>
      <c r="K928" s="47" t="str">
        <f t="shared" si="74"/>
        <v/>
      </c>
      <c r="L928" s="28" t="str">
        <f t="shared" si="72"/>
        <v>UEC</v>
      </c>
      <c r="M928" s="28" t="str">
        <f>IF(ISBLANK(F928),"",IF(ISBLANK(C928),IF(ISBLANK(D928),VLOOKUP(E928&amp;J928,'Classes Cup'!$A$2:$B$316,2,FALSE),VLOOKUP(E928&amp;I928,'Classes Cup'!$A$2:$B$316,2,FALSE)),VLOOKUP(IF(E928="M","C"&amp;J928,"L"&amp;J928),'Classes Cup'!$A$2:$B$316,2,FALSE)))</f>
        <v/>
      </c>
      <c r="N928" s="37" t="str">
        <f>IF(M928="","",VLOOKUP(M928,'Classes Cup'!$D$2:$E$50,2,FALSE))</f>
        <v/>
      </c>
    </row>
    <row r="929" spans="1:14" customFormat="1">
      <c r="A929" s="40" t="str">
        <f t="shared" si="70"/>
        <v/>
      </c>
      <c r="B929" s="46"/>
      <c r="C929" s="38"/>
      <c r="D929" s="42"/>
      <c r="E929" s="38"/>
      <c r="F929" s="45"/>
      <c r="G929" s="46"/>
      <c r="H929" s="46"/>
      <c r="I929" s="28" t="str">
        <f t="shared" si="71"/>
        <v/>
      </c>
      <c r="J929" s="29" t="str">
        <f t="shared" si="73"/>
        <v/>
      </c>
      <c r="K929" s="47" t="str">
        <f t="shared" si="74"/>
        <v/>
      </c>
      <c r="L929" s="28" t="str">
        <f t="shared" si="72"/>
        <v>UEC</v>
      </c>
      <c r="M929" s="28" t="str">
        <f>IF(ISBLANK(F929),"",IF(ISBLANK(C929),IF(ISBLANK(D929),VLOOKUP(E929&amp;J929,'Classes Cup'!$A$2:$B$316,2,FALSE),VLOOKUP(E929&amp;I929,'Classes Cup'!$A$2:$B$316,2,FALSE)),VLOOKUP(IF(E929="M","C"&amp;J929,"L"&amp;J929),'Classes Cup'!$A$2:$B$316,2,FALSE)))</f>
        <v/>
      </c>
      <c r="N929" s="37" t="str">
        <f>IF(M929="","",VLOOKUP(M929,'Classes Cup'!$D$2:$E$50,2,FALSE))</f>
        <v/>
      </c>
    </row>
    <row r="930" spans="1:14" customFormat="1">
      <c r="A930" s="40" t="str">
        <f t="shared" si="70"/>
        <v/>
      </c>
      <c r="B930" s="46"/>
      <c r="C930" s="38"/>
      <c r="D930" s="42"/>
      <c r="E930" s="38"/>
      <c r="F930" s="45"/>
      <c r="G930" s="46"/>
      <c r="H930" s="46"/>
      <c r="I930" s="28" t="str">
        <f t="shared" si="71"/>
        <v/>
      </c>
      <c r="J930" s="29" t="str">
        <f t="shared" si="73"/>
        <v/>
      </c>
      <c r="K930" s="47" t="str">
        <f t="shared" si="74"/>
        <v/>
      </c>
      <c r="L930" s="28" t="str">
        <f t="shared" si="72"/>
        <v>UEC</v>
      </c>
      <c r="M930" s="28" t="str">
        <f>IF(ISBLANK(F930),"",IF(ISBLANK(C930),IF(ISBLANK(D930),VLOOKUP(E930&amp;J930,'Classes Cup'!$A$2:$B$316,2,FALSE),VLOOKUP(E930&amp;I930,'Classes Cup'!$A$2:$B$316,2,FALSE)),VLOOKUP(IF(E930="M","C"&amp;J930,"L"&amp;J930),'Classes Cup'!$A$2:$B$316,2,FALSE)))</f>
        <v/>
      </c>
      <c r="N930" s="37" t="str">
        <f>IF(M930="","",VLOOKUP(M930,'Classes Cup'!$D$2:$E$50,2,FALSE))</f>
        <v/>
      </c>
    </row>
    <row r="931" spans="1:14" customFormat="1">
      <c r="A931" s="40" t="str">
        <f t="shared" si="70"/>
        <v/>
      </c>
      <c r="B931" s="46"/>
      <c r="C931" s="38"/>
      <c r="D931" s="42"/>
      <c r="E931" s="38"/>
      <c r="F931" s="45"/>
      <c r="G931" s="46"/>
      <c r="H931" s="46"/>
      <c r="I931" s="28" t="str">
        <f t="shared" si="71"/>
        <v/>
      </c>
      <c r="J931" s="29" t="str">
        <f t="shared" si="73"/>
        <v/>
      </c>
      <c r="K931" s="47" t="str">
        <f t="shared" si="74"/>
        <v/>
      </c>
      <c r="L931" s="28" t="str">
        <f t="shared" si="72"/>
        <v>UEC</v>
      </c>
      <c r="M931" s="28" t="str">
        <f>IF(ISBLANK(F931),"",IF(ISBLANK(C931),IF(ISBLANK(D931),VLOOKUP(E931&amp;J931,'Classes Cup'!$A$2:$B$316,2,FALSE),VLOOKUP(E931&amp;I931,'Classes Cup'!$A$2:$B$316,2,FALSE)),VLOOKUP(IF(E931="M","C"&amp;J931,"L"&amp;J931),'Classes Cup'!$A$2:$B$316,2,FALSE)))</f>
        <v/>
      </c>
      <c r="N931" s="37" t="str">
        <f>IF(M931="","",VLOOKUP(M931,'Classes Cup'!$D$2:$E$50,2,FALSE))</f>
        <v/>
      </c>
    </row>
    <row r="932" spans="1:14" customFormat="1">
      <c r="A932" s="40" t="str">
        <f t="shared" si="70"/>
        <v/>
      </c>
      <c r="B932" s="46"/>
      <c r="C932" s="38"/>
      <c r="D932" s="42"/>
      <c r="E932" s="38"/>
      <c r="F932" s="45"/>
      <c r="G932" s="46"/>
      <c r="H932" s="46"/>
      <c r="I932" s="28" t="str">
        <f t="shared" si="71"/>
        <v/>
      </c>
      <c r="J932" s="29" t="str">
        <f t="shared" si="73"/>
        <v/>
      </c>
      <c r="K932" s="47" t="str">
        <f t="shared" si="74"/>
        <v/>
      </c>
      <c r="L932" s="28" t="str">
        <f t="shared" si="72"/>
        <v>UEC</v>
      </c>
      <c r="M932" s="28" t="str">
        <f>IF(ISBLANK(F932),"",IF(ISBLANK(C932),IF(ISBLANK(D932),VLOOKUP(E932&amp;J932,'Classes Cup'!$A$2:$B$316,2,FALSE),VLOOKUP(E932&amp;I932,'Classes Cup'!$A$2:$B$316,2,FALSE)),VLOOKUP(IF(E932="M","C"&amp;J932,"L"&amp;J932),'Classes Cup'!$A$2:$B$316,2,FALSE)))</f>
        <v/>
      </c>
      <c r="N932" s="37" t="str">
        <f>IF(M932="","",VLOOKUP(M932,'Classes Cup'!$D$2:$E$50,2,FALSE))</f>
        <v/>
      </c>
    </row>
    <row r="933" spans="1:14" customFormat="1">
      <c r="A933" s="40" t="str">
        <f t="shared" si="70"/>
        <v/>
      </c>
      <c r="B933" s="46"/>
      <c r="C933" s="38"/>
      <c r="D933" s="42"/>
      <c r="E933" s="38"/>
      <c r="F933" s="45"/>
      <c r="G933" s="46"/>
      <c r="H933" s="46"/>
      <c r="I933" s="28" t="str">
        <f t="shared" si="71"/>
        <v/>
      </c>
      <c r="J933" s="29" t="str">
        <f t="shared" si="73"/>
        <v/>
      </c>
      <c r="K933" s="47" t="str">
        <f t="shared" si="74"/>
        <v/>
      </c>
      <c r="L933" s="28" t="str">
        <f t="shared" si="72"/>
        <v>UEC</v>
      </c>
      <c r="M933" s="28" t="str">
        <f>IF(ISBLANK(F933),"",IF(ISBLANK(C933),IF(ISBLANK(D933),VLOOKUP(E933&amp;J933,'Classes Cup'!$A$2:$B$316,2,FALSE),VLOOKUP(E933&amp;I933,'Classes Cup'!$A$2:$B$316,2,FALSE)),VLOOKUP(IF(E933="M","C"&amp;J933,"L"&amp;J933),'Classes Cup'!$A$2:$B$316,2,FALSE)))</f>
        <v/>
      </c>
      <c r="N933" s="37" t="str">
        <f>IF(M933="","",VLOOKUP(M933,'Classes Cup'!$D$2:$E$50,2,FALSE))</f>
        <v/>
      </c>
    </row>
    <row r="934" spans="1:14" customFormat="1">
      <c r="A934" s="40" t="str">
        <f t="shared" si="70"/>
        <v/>
      </c>
      <c r="B934" s="46"/>
      <c r="C934" s="38"/>
      <c r="D934" s="42"/>
      <c r="E934" s="38"/>
      <c r="F934" s="45"/>
      <c r="G934" s="46"/>
      <c r="H934" s="46"/>
      <c r="I934" s="28" t="str">
        <f t="shared" si="71"/>
        <v/>
      </c>
      <c r="J934" s="29" t="str">
        <f t="shared" si="73"/>
        <v/>
      </c>
      <c r="K934" s="47" t="str">
        <f t="shared" si="74"/>
        <v/>
      </c>
      <c r="L934" s="28" t="str">
        <f t="shared" si="72"/>
        <v>UEC</v>
      </c>
      <c r="M934" s="28" t="str">
        <f>IF(ISBLANK(F934),"",IF(ISBLANK(C934),IF(ISBLANK(D934),VLOOKUP(E934&amp;J934,'Classes Cup'!$A$2:$B$316,2,FALSE),VLOOKUP(E934&amp;I934,'Classes Cup'!$A$2:$B$316,2,FALSE)),VLOOKUP(IF(E934="M","C"&amp;J934,"L"&amp;J934),'Classes Cup'!$A$2:$B$316,2,FALSE)))</f>
        <v/>
      </c>
      <c r="N934" s="37" t="str">
        <f>IF(M934="","",VLOOKUP(M934,'Classes Cup'!$D$2:$E$50,2,FALSE))</f>
        <v/>
      </c>
    </row>
    <row r="935" spans="1:14" customFormat="1">
      <c r="A935" s="40" t="str">
        <f t="shared" si="70"/>
        <v/>
      </c>
      <c r="B935" s="46"/>
      <c r="C935" s="38"/>
      <c r="D935" s="42"/>
      <c r="E935" s="38"/>
      <c r="F935" s="45"/>
      <c r="G935" s="46"/>
      <c r="H935" s="46"/>
      <c r="I935" s="28" t="str">
        <f t="shared" si="71"/>
        <v/>
      </c>
      <c r="J935" s="29" t="str">
        <f t="shared" si="73"/>
        <v/>
      </c>
      <c r="K935" s="47" t="str">
        <f t="shared" si="74"/>
        <v/>
      </c>
      <c r="L935" s="28" t="str">
        <f t="shared" si="72"/>
        <v>UEC</v>
      </c>
      <c r="M935" s="28" t="str">
        <f>IF(ISBLANK(F935),"",IF(ISBLANK(C935),IF(ISBLANK(D935),VLOOKUP(E935&amp;J935,'Classes Cup'!$A$2:$B$316,2,FALSE),VLOOKUP(E935&amp;I935,'Classes Cup'!$A$2:$B$316,2,FALSE)),VLOOKUP(IF(E935="M","C"&amp;J935,"L"&amp;J935),'Classes Cup'!$A$2:$B$316,2,FALSE)))</f>
        <v/>
      </c>
      <c r="N935" s="37" t="str">
        <f>IF(M935="","",VLOOKUP(M935,'Classes Cup'!$D$2:$E$50,2,FALSE))</f>
        <v/>
      </c>
    </row>
    <row r="936" spans="1:14" customFormat="1">
      <c r="A936" s="40" t="str">
        <f t="shared" si="70"/>
        <v/>
      </c>
      <c r="B936" s="46"/>
      <c r="C936" s="38"/>
      <c r="D936" s="42"/>
      <c r="E936" s="38"/>
      <c r="F936" s="45"/>
      <c r="G936" s="46"/>
      <c r="H936" s="46"/>
      <c r="I936" s="28" t="str">
        <f t="shared" si="71"/>
        <v/>
      </c>
      <c r="J936" s="29" t="str">
        <f t="shared" si="73"/>
        <v/>
      </c>
      <c r="K936" s="47" t="str">
        <f t="shared" si="74"/>
        <v/>
      </c>
      <c r="L936" s="28" t="str">
        <f t="shared" si="72"/>
        <v>UEC</v>
      </c>
      <c r="M936" s="28" t="str">
        <f>IF(ISBLANK(F936),"",IF(ISBLANK(C936),IF(ISBLANK(D936),VLOOKUP(E936&amp;J936,'Classes Cup'!$A$2:$B$316,2,FALSE),VLOOKUP(E936&amp;I936,'Classes Cup'!$A$2:$B$316,2,FALSE)),VLOOKUP(IF(E936="M","C"&amp;J936,"L"&amp;J936),'Classes Cup'!$A$2:$B$316,2,FALSE)))</f>
        <v/>
      </c>
      <c r="N936" s="37" t="str">
        <f>IF(M936="","",VLOOKUP(M936,'Classes Cup'!$D$2:$E$50,2,FALSE))</f>
        <v/>
      </c>
    </row>
    <row r="937" spans="1:14" customFormat="1">
      <c r="A937" s="40" t="str">
        <f t="shared" si="70"/>
        <v/>
      </c>
      <c r="B937" s="46"/>
      <c r="C937" s="38"/>
      <c r="D937" s="42"/>
      <c r="E937" s="38"/>
      <c r="F937" s="45"/>
      <c r="G937" s="46"/>
      <c r="H937" s="46"/>
      <c r="I937" s="28" t="str">
        <f t="shared" si="71"/>
        <v/>
      </c>
      <c r="J937" s="29" t="str">
        <f t="shared" si="73"/>
        <v/>
      </c>
      <c r="K937" s="47" t="str">
        <f t="shared" si="74"/>
        <v/>
      </c>
      <c r="L937" s="28" t="str">
        <f t="shared" si="72"/>
        <v>UEC</v>
      </c>
      <c r="M937" s="28" t="str">
        <f>IF(ISBLANK(F937),"",IF(ISBLANK(C937),IF(ISBLANK(D937),VLOOKUP(E937&amp;J937,'Classes Cup'!$A$2:$B$316,2,FALSE),VLOOKUP(E937&amp;I937,'Classes Cup'!$A$2:$B$316,2,FALSE)),VLOOKUP(IF(E937="M","C"&amp;J937,"L"&amp;J937),'Classes Cup'!$A$2:$B$316,2,FALSE)))</f>
        <v/>
      </c>
      <c r="N937" s="37" t="str">
        <f>IF(M937="","",VLOOKUP(M937,'Classes Cup'!$D$2:$E$50,2,FALSE))</f>
        <v/>
      </c>
    </row>
    <row r="938" spans="1:14" customFormat="1">
      <c r="A938" s="40" t="str">
        <f t="shared" si="70"/>
        <v/>
      </c>
      <c r="B938" s="46"/>
      <c r="C938" s="38"/>
      <c r="D938" s="42"/>
      <c r="E938" s="38"/>
      <c r="F938" s="45"/>
      <c r="G938" s="46"/>
      <c r="H938" s="46"/>
      <c r="I938" s="28" t="str">
        <f t="shared" si="71"/>
        <v/>
      </c>
      <c r="J938" s="29" t="str">
        <f t="shared" si="73"/>
        <v/>
      </c>
      <c r="K938" s="47" t="str">
        <f t="shared" si="74"/>
        <v/>
      </c>
      <c r="L938" s="28" t="str">
        <f t="shared" si="72"/>
        <v>UEC</v>
      </c>
      <c r="M938" s="28" t="str">
        <f>IF(ISBLANK(F938),"",IF(ISBLANK(C938),IF(ISBLANK(D938),VLOOKUP(E938&amp;J938,'Classes Cup'!$A$2:$B$316,2,FALSE),VLOOKUP(E938&amp;I938,'Classes Cup'!$A$2:$B$316,2,FALSE)),VLOOKUP(IF(E938="M","C"&amp;J938,"L"&amp;J938),'Classes Cup'!$A$2:$B$316,2,FALSE)))</f>
        <v/>
      </c>
      <c r="N938" s="37" t="str">
        <f>IF(M938="","",VLOOKUP(M938,'Classes Cup'!$D$2:$E$50,2,FALSE))</f>
        <v/>
      </c>
    </row>
    <row r="939" spans="1:14" customFormat="1">
      <c r="A939" s="40" t="str">
        <f t="shared" si="70"/>
        <v/>
      </c>
      <c r="B939" s="46"/>
      <c r="C939" s="38"/>
      <c r="D939" s="42"/>
      <c r="E939" s="38"/>
      <c r="F939" s="45"/>
      <c r="G939" s="46"/>
      <c r="H939" s="46"/>
      <c r="I939" s="28" t="str">
        <f t="shared" si="71"/>
        <v/>
      </c>
      <c r="J939" s="29" t="str">
        <f t="shared" si="73"/>
        <v/>
      </c>
      <c r="K939" s="47" t="str">
        <f t="shared" si="74"/>
        <v/>
      </c>
      <c r="L939" s="28" t="str">
        <f t="shared" si="72"/>
        <v>UEC</v>
      </c>
      <c r="M939" s="28" t="str">
        <f>IF(ISBLANK(F939),"",IF(ISBLANK(C939),IF(ISBLANK(D939),VLOOKUP(E939&amp;J939,'Classes Cup'!$A$2:$B$316,2,FALSE),VLOOKUP(E939&amp;I939,'Classes Cup'!$A$2:$B$316,2,FALSE)),VLOOKUP(IF(E939="M","C"&amp;J939,"L"&amp;J939),'Classes Cup'!$A$2:$B$316,2,FALSE)))</f>
        <v/>
      </c>
      <c r="N939" s="37" t="str">
        <f>IF(M939="","",VLOOKUP(M939,'Classes Cup'!$D$2:$E$50,2,FALSE))</f>
        <v/>
      </c>
    </row>
    <row r="940" spans="1:14" customFormat="1">
      <c r="A940" s="40" t="str">
        <f t="shared" si="70"/>
        <v/>
      </c>
      <c r="B940" s="46"/>
      <c r="C940" s="38"/>
      <c r="D940" s="42"/>
      <c r="E940" s="38"/>
      <c r="F940" s="45"/>
      <c r="G940" s="46"/>
      <c r="H940" s="46"/>
      <c r="I940" s="28" t="str">
        <f t="shared" si="71"/>
        <v/>
      </c>
      <c r="J940" s="29" t="str">
        <f t="shared" si="73"/>
        <v/>
      </c>
      <c r="K940" s="47" t="str">
        <f t="shared" si="74"/>
        <v/>
      </c>
      <c r="L940" s="28" t="str">
        <f t="shared" si="72"/>
        <v>UEC</v>
      </c>
      <c r="M940" s="28" t="str">
        <f>IF(ISBLANK(F940),"",IF(ISBLANK(C940),IF(ISBLANK(D940),VLOOKUP(E940&amp;J940,'Classes Cup'!$A$2:$B$316,2,FALSE),VLOOKUP(E940&amp;I940,'Classes Cup'!$A$2:$B$316,2,FALSE)),VLOOKUP(IF(E940="M","C"&amp;J940,"L"&amp;J940),'Classes Cup'!$A$2:$B$316,2,FALSE)))</f>
        <v/>
      </c>
      <c r="N940" s="37" t="str">
        <f>IF(M940="","",VLOOKUP(M940,'Classes Cup'!$D$2:$E$50,2,FALSE))</f>
        <v/>
      </c>
    </row>
    <row r="941" spans="1:14" customFormat="1">
      <c r="A941" s="40" t="str">
        <f t="shared" si="70"/>
        <v/>
      </c>
      <c r="B941" s="46"/>
      <c r="C941" s="38"/>
      <c r="D941" s="42"/>
      <c r="E941" s="38"/>
      <c r="F941" s="45"/>
      <c r="G941" s="46"/>
      <c r="H941" s="46"/>
      <c r="I941" s="28" t="str">
        <f t="shared" si="71"/>
        <v/>
      </c>
      <c r="J941" s="29" t="str">
        <f t="shared" si="73"/>
        <v/>
      </c>
      <c r="K941" s="47" t="str">
        <f t="shared" si="74"/>
        <v/>
      </c>
      <c r="L941" s="28" t="str">
        <f t="shared" si="72"/>
        <v>UEC</v>
      </c>
      <c r="M941" s="28" t="str">
        <f>IF(ISBLANK(F941),"",IF(ISBLANK(C941),IF(ISBLANK(D941),VLOOKUP(E941&amp;J941,'Classes Cup'!$A$2:$B$316,2,FALSE),VLOOKUP(E941&amp;I941,'Classes Cup'!$A$2:$B$316,2,FALSE)),VLOOKUP(IF(E941="M","C"&amp;J941,"L"&amp;J941),'Classes Cup'!$A$2:$B$316,2,FALSE)))</f>
        <v/>
      </c>
      <c r="N941" s="37" t="str">
        <f>IF(M941="","",VLOOKUP(M941,'Classes Cup'!$D$2:$E$50,2,FALSE))</f>
        <v/>
      </c>
    </row>
    <row r="942" spans="1:14" customFormat="1">
      <c r="A942" s="40" t="str">
        <f t="shared" si="70"/>
        <v/>
      </c>
      <c r="B942" s="46"/>
      <c r="C942" s="38"/>
      <c r="D942" s="42"/>
      <c r="E942" s="38"/>
      <c r="F942" s="45"/>
      <c r="G942" s="46"/>
      <c r="H942" s="46"/>
      <c r="I942" s="28" t="str">
        <f t="shared" si="71"/>
        <v/>
      </c>
      <c r="J942" s="29" t="str">
        <f t="shared" si="73"/>
        <v/>
      </c>
      <c r="K942" s="47" t="str">
        <f t="shared" si="74"/>
        <v/>
      </c>
      <c r="L942" s="28" t="str">
        <f t="shared" si="72"/>
        <v>UEC</v>
      </c>
      <c r="M942" s="28" t="str">
        <f>IF(ISBLANK(F942),"",IF(ISBLANK(C942),IF(ISBLANK(D942),VLOOKUP(E942&amp;J942,'Classes Cup'!$A$2:$B$316,2,FALSE),VLOOKUP(E942&amp;I942,'Classes Cup'!$A$2:$B$316,2,FALSE)),VLOOKUP(IF(E942="M","C"&amp;J942,"L"&amp;J942),'Classes Cup'!$A$2:$B$316,2,FALSE)))</f>
        <v/>
      </c>
      <c r="N942" s="37" t="str">
        <f>IF(M942="","",VLOOKUP(M942,'Classes Cup'!$D$2:$E$50,2,FALSE))</f>
        <v/>
      </c>
    </row>
    <row r="943" spans="1:14" customFormat="1">
      <c r="A943" s="40" t="str">
        <f t="shared" si="70"/>
        <v/>
      </c>
      <c r="B943" s="46"/>
      <c r="C943" s="38"/>
      <c r="D943" s="42"/>
      <c r="E943" s="38"/>
      <c r="F943" s="45"/>
      <c r="G943" s="46"/>
      <c r="H943" s="46"/>
      <c r="I943" s="28" t="str">
        <f t="shared" si="71"/>
        <v/>
      </c>
      <c r="J943" s="29" t="str">
        <f t="shared" si="73"/>
        <v/>
      </c>
      <c r="K943" s="47" t="str">
        <f t="shared" si="74"/>
        <v/>
      </c>
      <c r="L943" s="28" t="str">
        <f t="shared" si="72"/>
        <v>UEC</v>
      </c>
      <c r="M943" s="28" t="str">
        <f>IF(ISBLANK(F943),"",IF(ISBLANK(C943),IF(ISBLANK(D943),VLOOKUP(E943&amp;J943,'Classes Cup'!$A$2:$B$316,2,FALSE),VLOOKUP(E943&amp;I943,'Classes Cup'!$A$2:$B$316,2,FALSE)),VLOOKUP(IF(E943="M","C"&amp;J943,"L"&amp;J943),'Classes Cup'!$A$2:$B$316,2,FALSE)))</f>
        <v/>
      </c>
      <c r="N943" s="37" t="str">
        <f>IF(M943="","",VLOOKUP(M943,'Classes Cup'!$D$2:$E$50,2,FALSE))</f>
        <v/>
      </c>
    </row>
    <row r="944" spans="1:14" customFormat="1">
      <c r="A944" s="40" t="str">
        <f t="shared" si="70"/>
        <v/>
      </c>
      <c r="B944" s="46"/>
      <c r="C944" s="38"/>
      <c r="D944" s="42"/>
      <c r="E944" s="38"/>
      <c r="F944" s="45"/>
      <c r="G944" s="46"/>
      <c r="H944" s="46"/>
      <c r="I944" s="28" t="str">
        <f t="shared" si="71"/>
        <v/>
      </c>
      <c r="J944" s="29" t="str">
        <f t="shared" si="73"/>
        <v/>
      </c>
      <c r="K944" s="47" t="str">
        <f t="shared" si="74"/>
        <v/>
      </c>
      <c r="L944" s="28" t="str">
        <f t="shared" si="72"/>
        <v>UEC</v>
      </c>
      <c r="M944" s="28" t="str">
        <f>IF(ISBLANK(F944),"",IF(ISBLANK(C944),IF(ISBLANK(D944),VLOOKUP(E944&amp;J944,'Classes Cup'!$A$2:$B$316,2,FALSE),VLOOKUP(E944&amp;I944,'Classes Cup'!$A$2:$B$316,2,FALSE)),VLOOKUP(IF(E944="M","C"&amp;J944,"L"&amp;J944),'Classes Cup'!$A$2:$B$316,2,FALSE)))</f>
        <v/>
      </c>
      <c r="N944" s="37" t="str">
        <f>IF(M944="","",VLOOKUP(M944,'Classes Cup'!$D$2:$E$50,2,FALSE))</f>
        <v/>
      </c>
    </row>
    <row r="945" spans="1:14" customFormat="1">
      <c r="A945" s="40" t="str">
        <f t="shared" si="70"/>
        <v/>
      </c>
      <c r="B945" s="46"/>
      <c r="C945" s="38"/>
      <c r="D945" s="42"/>
      <c r="E945" s="38"/>
      <c r="F945" s="45"/>
      <c r="G945" s="46"/>
      <c r="H945" s="46"/>
      <c r="I945" s="28" t="str">
        <f t="shared" si="71"/>
        <v/>
      </c>
      <c r="J945" s="29" t="str">
        <f t="shared" si="73"/>
        <v/>
      </c>
      <c r="K945" s="47" t="str">
        <f t="shared" si="74"/>
        <v/>
      </c>
      <c r="L945" s="28" t="str">
        <f t="shared" si="72"/>
        <v>UEC</v>
      </c>
      <c r="M945" s="28" t="str">
        <f>IF(ISBLANK(F945),"",IF(ISBLANK(C945),IF(ISBLANK(D945),VLOOKUP(E945&amp;J945,'Classes Cup'!$A$2:$B$316,2,FALSE),VLOOKUP(E945&amp;I945,'Classes Cup'!$A$2:$B$316,2,FALSE)),VLOOKUP(IF(E945="M","C"&amp;J945,"L"&amp;J945),'Classes Cup'!$A$2:$B$316,2,FALSE)))</f>
        <v/>
      </c>
      <c r="N945" s="37" t="str">
        <f>IF(M945="","",VLOOKUP(M945,'Classes Cup'!$D$2:$E$50,2,FALSE))</f>
        <v/>
      </c>
    </row>
    <row r="946" spans="1:14" customFormat="1">
      <c r="A946" s="40" t="str">
        <f t="shared" si="70"/>
        <v/>
      </c>
      <c r="B946" s="46"/>
      <c r="C946" s="38"/>
      <c r="D946" s="42"/>
      <c r="E946" s="38"/>
      <c r="F946" s="45"/>
      <c r="G946" s="46"/>
      <c r="H946" s="46"/>
      <c r="I946" s="28" t="str">
        <f t="shared" si="71"/>
        <v/>
      </c>
      <c r="J946" s="29" t="str">
        <f t="shared" si="73"/>
        <v/>
      </c>
      <c r="K946" s="47" t="str">
        <f t="shared" si="74"/>
        <v/>
      </c>
      <c r="L946" s="28" t="str">
        <f t="shared" si="72"/>
        <v>UEC</v>
      </c>
      <c r="M946" s="28" t="str">
        <f>IF(ISBLANK(F946),"",IF(ISBLANK(C946),IF(ISBLANK(D946),VLOOKUP(E946&amp;J946,'Classes Cup'!$A$2:$B$316,2,FALSE),VLOOKUP(E946&amp;I946,'Classes Cup'!$A$2:$B$316,2,FALSE)),VLOOKUP(IF(E946="M","C"&amp;J946,"L"&amp;J946),'Classes Cup'!$A$2:$B$316,2,FALSE)))</f>
        <v/>
      </c>
      <c r="N946" s="37" t="str">
        <f>IF(M946="","",VLOOKUP(M946,'Classes Cup'!$D$2:$E$50,2,FALSE))</f>
        <v/>
      </c>
    </row>
    <row r="947" spans="1:14" customFormat="1">
      <c r="A947" s="40" t="str">
        <f t="shared" si="70"/>
        <v/>
      </c>
      <c r="B947" s="46"/>
      <c r="C947" s="38"/>
      <c r="D947" s="42"/>
      <c r="E947" s="38"/>
      <c r="F947" s="45"/>
      <c r="G947" s="46"/>
      <c r="H947" s="46"/>
      <c r="I947" s="28" t="str">
        <f t="shared" si="71"/>
        <v/>
      </c>
      <c r="J947" s="29" t="str">
        <f t="shared" si="73"/>
        <v/>
      </c>
      <c r="K947" s="47" t="str">
        <f t="shared" si="74"/>
        <v/>
      </c>
      <c r="L947" s="28" t="str">
        <f t="shared" si="72"/>
        <v>UEC</v>
      </c>
      <c r="M947" s="28" t="str">
        <f>IF(ISBLANK(F947),"",IF(ISBLANK(C947),IF(ISBLANK(D947),VLOOKUP(E947&amp;J947,'Classes Cup'!$A$2:$B$316,2,FALSE),VLOOKUP(E947&amp;I947,'Classes Cup'!$A$2:$B$316,2,FALSE)),VLOOKUP(IF(E947="M","C"&amp;J947,"L"&amp;J947),'Classes Cup'!$A$2:$B$316,2,FALSE)))</f>
        <v/>
      </c>
      <c r="N947" s="37" t="str">
        <f>IF(M947="","",VLOOKUP(M947,'Classes Cup'!$D$2:$E$50,2,FALSE))</f>
        <v/>
      </c>
    </row>
    <row r="948" spans="1:14" customFormat="1">
      <c r="A948" s="40" t="str">
        <f t="shared" si="70"/>
        <v/>
      </c>
      <c r="B948" s="46"/>
      <c r="C948" s="38"/>
      <c r="D948" s="42"/>
      <c r="E948" s="38"/>
      <c r="F948" s="45"/>
      <c r="G948" s="46"/>
      <c r="H948" s="46"/>
      <c r="I948" s="28" t="str">
        <f t="shared" si="71"/>
        <v/>
      </c>
      <c r="J948" s="29" t="str">
        <f t="shared" si="73"/>
        <v/>
      </c>
      <c r="K948" s="47" t="str">
        <f t="shared" si="74"/>
        <v/>
      </c>
      <c r="L948" s="28" t="str">
        <f t="shared" si="72"/>
        <v>UEC</v>
      </c>
      <c r="M948" s="28" t="str">
        <f>IF(ISBLANK(F948),"",IF(ISBLANK(C948),IF(ISBLANK(D948),VLOOKUP(E948&amp;J948,'Classes Cup'!$A$2:$B$316,2,FALSE),VLOOKUP(E948&amp;I948,'Classes Cup'!$A$2:$B$316,2,FALSE)),VLOOKUP(IF(E948="M","C"&amp;J948,"L"&amp;J948),'Classes Cup'!$A$2:$B$316,2,FALSE)))</f>
        <v/>
      </c>
      <c r="N948" s="37" t="str">
        <f>IF(M948="","",VLOOKUP(M948,'Classes Cup'!$D$2:$E$50,2,FALSE))</f>
        <v/>
      </c>
    </row>
    <row r="949" spans="1:14" customFormat="1">
      <c r="A949" s="40" t="str">
        <f t="shared" si="70"/>
        <v/>
      </c>
      <c r="B949" s="46"/>
      <c r="C949" s="38"/>
      <c r="D949" s="42"/>
      <c r="E949" s="38"/>
      <c r="F949" s="45"/>
      <c r="G949" s="46"/>
      <c r="H949" s="46"/>
      <c r="I949" s="28" t="str">
        <f t="shared" si="71"/>
        <v/>
      </c>
      <c r="J949" s="29" t="str">
        <f t="shared" si="73"/>
        <v/>
      </c>
      <c r="K949" s="47" t="str">
        <f t="shared" si="74"/>
        <v/>
      </c>
      <c r="L949" s="28" t="str">
        <f t="shared" si="72"/>
        <v>UEC</v>
      </c>
      <c r="M949" s="28" t="str">
        <f>IF(ISBLANK(F949),"",IF(ISBLANK(C949),IF(ISBLANK(D949),VLOOKUP(E949&amp;J949,'Classes Cup'!$A$2:$B$316,2,FALSE),VLOOKUP(E949&amp;I949,'Classes Cup'!$A$2:$B$316,2,FALSE)),VLOOKUP(IF(E949="M","C"&amp;J949,"L"&amp;J949),'Classes Cup'!$A$2:$B$316,2,FALSE)))</f>
        <v/>
      </c>
      <c r="N949" s="37" t="str">
        <f>IF(M949="","",VLOOKUP(M949,'Classes Cup'!$D$2:$E$50,2,FALSE))</f>
        <v/>
      </c>
    </row>
    <row r="950" spans="1:14" customFormat="1">
      <c r="A950" s="40" t="str">
        <f t="shared" si="70"/>
        <v/>
      </c>
      <c r="B950" s="46"/>
      <c r="C950" s="38"/>
      <c r="D950" s="42"/>
      <c r="E950" s="38"/>
      <c r="F950" s="45"/>
      <c r="G950" s="46"/>
      <c r="H950" s="46"/>
      <c r="I950" s="28" t="str">
        <f t="shared" si="71"/>
        <v/>
      </c>
      <c r="J950" s="29" t="str">
        <f t="shared" si="73"/>
        <v/>
      </c>
      <c r="K950" s="47" t="str">
        <f t="shared" si="74"/>
        <v/>
      </c>
      <c r="L950" s="28" t="str">
        <f t="shared" si="72"/>
        <v>UEC</v>
      </c>
      <c r="M950" s="28" t="str">
        <f>IF(ISBLANK(F950),"",IF(ISBLANK(C950),IF(ISBLANK(D950),VLOOKUP(E950&amp;J950,'Classes Cup'!$A$2:$B$316,2,FALSE),VLOOKUP(E950&amp;I950,'Classes Cup'!$A$2:$B$316,2,FALSE)),VLOOKUP(IF(E950="M","C"&amp;J950,"L"&amp;J950),'Classes Cup'!$A$2:$B$316,2,FALSE)))</f>
        <v/>
      </c>
      <c r="N950" s="37" t="str">
        <f>IF(M950="","",VLOOKUP(M950,'Classes Cup'!$D$2:$E$50,2,FALSE))</f>
        <v/>
      </c>
    </row>
    <row r="951" spans="1:14" customFormat="1">
      <c r="A951" s="40" t="str">
        <f t="shared" si="70"/>
        <v/>
      </c>
      <c r="B951" s="46"/>
      <c r="C951" s="38"/>
      <c r="D951" s="42"/>
      <c r="E951" s="38"/>
      <c r="F951" s="45"/>
      <c r="G951" s="46"/>
      <c r="H951" s="46"/>
      <c r="I951" s="28" t="str">
        <f t="shared" si="71"/>
        <v/>
      </c>
      <c r="J951" s="29" t="str">
        <f t="shared" si="73"/>
        <v/>
      </c>
      <c r="K951" s="47" t="str">
        <f t="shared" si="74"/>
        <v/>
      </c>
      <c r="L951" s="28" t="str">
        <f t="shared" si="72"/>
        <v>UEC</v>
      </c>
      <c r="M951" s="28" t="str">
        <f>IF(ISBLANK(F951),"",IF(ISBLANK(C951),IF(ISBLANK(D951),VLOOKUP(E951&amp;J951,'Classes Cup'!$A$2:$B$316,2,FALSE),VLOOKUP(E951&amp;I951,'Classes Cup'!$A$2:$B$316,2,FALSE)),VLOOKUP(IF(E951="M","C"&amp;J951,"L"&amp;J951),'Classes Cup'!$A$2:$B$316,2,FALSE)))</f>
        <v/>
      </c>
      <c r="N951" s="37" t="str">
        <f>IF(M951="","",VLOOKUP(M951,'Classes Cup'!$D$2:$E$50,2,FALSE))</f>
        <v/>
      </c>
    </row>
    <row r="952" spans="1:14" customFormat="1">
      <c r="A952" s="40" t="str">
        <f t="shared" si="70"/>
        <v/>
      </c>
      <c r="B952" s="46"/>
      <c r="C952" s="38"/>
      <c r="D952" s="42"/>
      <c r="E952" s="38"/>
      <c r="F952" s="45"/>
      <c r="G952" s="46"/>
      <c r="H952" s="46"/>
      <c r="I952" s="28" t="str">
        <f t="shared" si="71"/>
        <v/>
      </c>
      <c r="J952" s="29" t="str">
        <f t="shared" si="73"/>
        <v/>
      </c>
      <c r="K952" s="47" t="str">
        <f t="shared" si="74"/>
        <v/>
      </c>
      <c r="L952" s="28" t="str">
        <f t="shared" si="72"/>
        <v>UEC</v>
      </c>
      <c r="M952" s="28" t="str">
        <f>IF(ISBLANK(F952),"",IF(ISBLANK(C952),IF(ISBLANK(D952),VLOOKUP(E952&amp;J952,'Classes Cup'!$A$2:$B$316,2,FALSE),VLOOKUP(E952&amp;I952,'Classes Cup'!$A$2:$B$316,2,FALSE)),VLOOKUP(IF(E952="M","C"&amp;J952,"L"&amp;J952),'Classes Cup'!$A$2:$B$316,2,FALSE)))</f>
        <v/>
      </c>
      <c r="N952" s="37" t="str">
        <f>IF(M952="","",VLOOKUP(M952,'Classes Cup'!$D$2:$E$50,2,FALSE))</f>
        <v/>
      </c>
    </row>
    <row r="953" spans="1:14" customFormat="1">
      <c r="A953" s="40" t="str">
        <f t="shared" si="70"/>
        <v/>
      </c>
      <c r="B953" s="46"/>
      <c r="C953" s="38"/>
      <c r="D953" s="42"/>
      <c r="E953" s="38"/>
      <c r="F953" s="45"/>
      <c r="G953" s="46"/>
      <c r="H953" s="46"/>
      <c r="I953" s="28" t="str">
        <f t="shared" si="71"/>
        <v/>
      </c>
      <c r="J953" s="29" t="str">
        <f t="shared" si="73"/>
        <v/>
      </c>
      <c r="K953" s="47" t="str">
        <f t="shared" si="74"/>
        <v/>
      </c>
      <c r="L953" s="28" t="str">
        <f t="shared" si="72"/>
        <v>UEC</v>
      </c>
      <c r="M953" s="28" t="str">
        <f>IF(ISBLANK(F953),"",IF(ISBLANK(C953),IF(ISBLANK(D953),VLOOKUP(E953&amp;J953,'Classes Cup'!$A$2:$B$316,2,FALSE),VLOOKUP(E953&amp;I953,'Classes Cup'!$A$2:$B$316,2,FALSE)),VLOOKUP(IF(E953="M","C"&amp;J953,"L"&amp;J953),'Classes Cup'!$A$2:$B$316,2,FALSE)))</f>
        <v/>
      </c>
      <c r="N953" s="37" t="str">
        <f>IF(M953="","",VLOOKUP(M953,'Classes Cup'!$D$2:$E$50,2,FALSE))</f>
        <v/>
      </c>
    </row>
    <row r="954" spans="1:14" customFormat="1">
      <c r="A954" s="40" t="str">
        <f t="shared" si="70"/>
        <v/>
      </c>
      <c r="B954" s="46"/>
      <c r="C954" s="38"/>
      <c r="D954" s="42"/>
      <c r="E954" s="38"/>
      <c r="F954" s="45"/>
      <c r="G954" s="46"/>
      <c r="H954" s="46"/>
      <c r="I954" s="28" t="str">
        <f t="shared" si="71"/>
        <v/>
      </c>
      <c r="J954" s="29" t="str">
        <f t="shared" si="73"/>
        <v/>
      </c>
      <c r="K954" s="47" t="str">
        <f t="shared" si="74"/>
        <v/>
      </c>
      <c r="L954" s="28" t="str">
        <f t="shared" si="72"/>
        <v>UEC</v>
      </c>
      <c r="M954" s="28" t="str">
        <f>IF(ISBLANK(F954),"",IF(ISBLANK(C954),IF(ISBLANK(D954),VLOOKUP(E954&amp;J954,'Classes Cup'!$A$2:$B$316,2,FALSE),VLOOKUP(E954&amp;I954,'Classes Cup'!$A$2:$B$316,2,FALSE)),VLOOKUP(IF(E954="M","C"&amp;J954,"L"&amp;J954),'Classes Cup'!$A$2:$B$316,2,FALSE)))</f>
        <v/>
      </c>
      <c r="N954" s="37" t="str">
        <f>IF(M954="","",VLOOKUP(M954,'Classes Cup'!$D$2:$E$50,2,FALSE))</f>
        <v/>
      </c>
    </row>
    <row r="955" spans="1:14" customFormat="1">
      <c r="A955" s="40" t="str">
        <f t="shared" si="70"/>
        <v/>
      </c>
      <c r="B955" s="46"/>
      <c r="C955" s="38"/>
      <c r="D955" s="42"/>
      <c r="E955" s="38"/>
      <c r="F955" s="45"/>
      <c r="G955" s="46"/>
      <c r="H955" s="46"/>
      <c r="I955" s="28" t="str">
        <f t="shared" si="71"/>
        <v/>
      </c>
      <c r="J955" s="29" t="str">
        <f t="shared" si="73"/>
        <v/>
      </c>
      <c r="K955" s="47" t="str">
        <f t="shared" si="74"/>
        <v/>
      </c>
      <c r="L955" s="28" t="str">
        <f t="shared" si="72"/>
        <v>UEC</v>
      </c>
      <c r="M955" s="28" t="str">
        <f>IF(ISBLANK(F955),"",IF(ISBLANK(C955),IF(ISBLANK(D955),VLOOKUP(E955&amp;J955,'Classes Cup'!$A$2:$B$316,2,FALSE),VLOOKUP(E955&amp;I955,'Classes Cup'!$A$2:$B$316,2,FALSE)),VLOOKUP(IF(E955="M","C"&amp;J955,"L"&amp;J955),'Classes Cup'!$A$2:$B$316,2,FALSE)))</f>
        <v/>
      </c>
      <c r="N955" s="37" t="str">
        <f>IF(M955="","",VLOOKUP(M955,'Classes Cup'!$D$2:$E$50,2,FALSE))</f>
        <v/>
      </c>
    </row>
    <row r="956" spans="1:14" customFormat="1">
      <c r="A956" s="40" t="str">
        <f t="shared" si="70"/>
        <v/>
      </c>
      <c r="B956" s="46"/>
      <c r="C956" s="38"/>
      <c r="D956" s="42"/>
      <c r="E956" s="38"/>
      <c r="F956" s="45"/>
      <c r="G956" s="46"/>
      <c r="H956" s="46"/>
      <c r="I956" s="28" t="str">
        <f t="shared" si="71"/>
        <v/>
      </c>
      <c r="J956" s="29" t="str">
        <f t="shared" si="73"/>
        <v/>
      </c>
      <c r="K956" s="47" t="str">
        <f t="shared" si="74"/>
        <v/>
      </c>
      <c r="L956" s="28" t="str">
        <f t="shared" si="72"/>
        <v>UEC</v>
      </c>
      <c r="M956" s="28" t="str">
        <f>IF(ISBLANK(F956),"",IF(ISBLANK(C956),IF(ISBLANK(D956),VLOOKUP(E956&amp;J956,'Classes Cup'!$A$2:$B$316,2,FALSE),VLOOKUP(E956&amp;I956,'Classes Cup'!$A$2:$B$316,2,FALSE)),VLOOKUP(IF(E956="M","C"&amp;J956,"L"&amp;J956),'Classes Cup'!$A$2:$B$316,2,FALSE)))</f>
        <v/>
      </c>
      <c r="N956" s="37" t="str">
        <f>IF(M956="","",VLOOKUP(M956,'Classes Cup'!$D$2:$E$50,2,FALSE))</f>
        <v/>
      </c>
    </row>
    <row r="957" spans="1:14" customFormat="1">
      <c r="A957" s="40" t="str">
        <f t="shared" si="70"/>
        <v/>
      </c>
      <c r="B957" s="46"/>
      <c r="C957" s="38"/>
      <c r="D957" s="42"/>
      <c r="E957" s="38"/>
      <c r="F957" s="45"/>
      <c r="G957" s="46"/>
      <c r="H957" s="46"/>
      <c r="I957" s="28" t="str">
        <f t="shared" si="71"/>
        <v/>
      </c>
      <c r="J957" s="29" t="str">
        <f t="shared" si="73"/>
        <v/>
      </c>
      <c r="K957" s="47" t="str">
        <f t="shared" si="74"/>
        <v/>
      </c>
      <c r="L957" s="28" t="str">
        <f t="shared" si="72"/>
        <v>UEC</v>
      </c>
      <c r="M957" s="28" t="str">
        <f>IF(ISBLANK(F957),"",IF(ISBLANK(C957),IF(ISBLANK(D957),VLOOKUP(E957&amp;J957,'Classes Cup'!$A$2:$B$316,2,FALSE),VLOOKUP(E957&amp;I957,'Classes Cup'!$A$2:$B$316,2,FALSE)),VLOOKUP(IF(E957="M","C"&amp;J957,"L"&amp;J957),'Classes Cup'!$A$2:$B$316,2,FALSE)))</f>
        <v/>
      </c>
      <c r="N957" s="37" t="str">
        <f>IF(M957="","",VLOOKUP(M957,'Classes Cup'!$D$2:$E$50,2,FALSE))</f>
        <v/>
      </c>
    </row>
    <row r="958" spans="1:14" customFormat="1">
      <c r="A958" s="40" t="str">
        <f t="shared" si="70"/>
        <v/>
      </c>
      <c r="B958" s="46"/>
      <c r="C958" s="38"/>
      <c r="D958" s="42"/>
      <c r="E958" s="38"/>
      <c r="F958" s="45"/>
      <c r="G958" s="46"/>
      <c r="H958" s="46"/>
      <c r="I958" s="28" t="str">
        <f t="shared" si="71"/>
        <v/>
      </c>
      <c r="J958" s="29" t="str">
        <f t="shared" si="73"/>
        <v/>
      </c>
      <c r="K958" s="47" t="str">
        <f t="shared" si="74"/>
        <v/>
      </c>
      <c r="L958" s="28" t="str">
        <f t="shared" si="72"/>
        <v>UEC</v>
      </c>
      <c r="M958" s="28" t="str">
        <f>IF(ISBLANK(F958),"",IF(ISBLANK(C958),IF(ISBLANK(D958),VLOOKUP(E958&amp;J958,'Classes Cup'!$A$2:$B$316,2,FALSE),VLOOKUP(E958&amp;I958,'Classes Cup'!$A$2:$B$316,2,FALSE)),VLOOKUP(IF(E958="M","C"&amp;J958,"L"&amp;J958),'Classes Cup'!$A$2:$B$316,2,FALSE)))</f>
        <v/>
      </c>
      <c r="N958" s="37" t="str">
        <f>IF(M958="","",VLOOKUP(M958,'Classes Cup'!$D$2:$E$50,2,FALSE))</f>
        <v/>
      </c>
    </row>
    <row r="959" spans="1:14" customFormat="1">
      <c r="A959" s="40" t="str">
        <f t="shared" si="70"/>
        <v/>
      </c>
      <c r="B959" s="46"/>
      <c r="C959" s="38"/>
      <c r="D959" s="42"/>
      <c r="E959" s="38"/>
      <c r="F959" s="45"/>
      <c r="G959" s="46"/>
      <c r="H959" s="46"/>
      <c r="I959" s="28" t="str">
        <f t="shared" si="71"/>
        <v/>
      </c>
      <c r="J959" s="29" t="str">
        <f t="shared" si="73"/>
        <v/>
      </c>
      <c r="K959" s="47" t="str">
        <f t="shared" si="74"/>
        <v/>
      </c>
      <c r="L959" s="28" t="str">
        <f t="shared" si="72"/>
        <v>UEC</v>
      </c>
      <c r="M959" s="28" t="str">
        <f>IF(ISBLANK(F959),"",IF(ISBLANK(C959),IF(ISBLANK(D959),VLOOKUP(E959&amp;J959,'Classes Cup'!$A$2:$B$316,2,FALSE),VLOOKUP(E959&amp;I959,'Classes Cup'!$A$2:$B$316,2,FALSE)),VLOOKUP(IF(E959="M","C"&amp;J959,"L"&amp;J959),'Classes Cup'!$A$2:$B$316,2,FALSE)))</f>
        <v/>
      </c>
      <c r="N959" s="37" t="str">
        <f>IF(M959="","",VLOOKUP(M959,'Classes Cup'!$D$2:$E$50,2,FALSE))</f>
        <v/>
      </c>
    </row>
    <row r="960" spans="1:14" customFormat="1">
      <c r="A960" s="40" t="str">
        <f t="shared" si="70"/>
        <v/>
      </c>
      <c r="B960" s="46"/>
      <c r="C960" s="38"/>
      <c r="D960" s="42"/>
      <c r="E960" s="38"/>
      <c r="F960" s="45"/>
      <c r="G960" s="46"/>
      <c r="H960" s="46"/>
      <c r="I960" s="28" t="str">
        <f t="shared" si="71"/>
        <v/>
      </c>
      <c r="J960" s="29" t="str">
        <f t="shared" si="73"/>
        <v/>
      </c>
      <c r="K960" s="47" t="str">
        <f t="shared" si="74"/>
        <v/>
      </c>
      <c r="L960" s="28" t="str">
        <f t="shared" si="72"/>
        <v>UEC</v>
      </c>
      <c r="M960" s="28" t="str">
        <f>IF(ISBLANK(F960),"",IF(ISBLANK(C960),IF(ISBLANK(D960),VLOOKUP(E960&amp;J960,'Classes Cup'!$A$2:$B$316,2,FALSE),VLOOKUP(E960&amp;I960,'Classes Cup'!$A$2:$B$316,2,FALSE)),VLOOKUP(IF(E960="M","C"&amp;J960,"L"&amp;J960),'Classes Cup'!$A$2:$B$316,2,FALSE)))</f>
        <v/>
      </c>
      <c r="N960" s="37" t="str">
        <f>IF(M960="","",VLOOKUP(M960,'Classes Cup'!$D$2:$E$50,2,FALSE))</f>
        <v/>
      </c>
    </row>
    <row r="961" spans="1:14" customFormat="1">
      <c r="A961" s="40" t="str">
        <f t="shared" si="70"/>
        <v/>
      </c>
      <c r="B961" s="46"/>
      <c r="C961" s="38"/>
      <c r="D961" s="42"/>
      <c r="E961" s="38"/>
      <c r="F961" s="45"/>
      <c r="G961" s="46"/>
      <c r="H961" s="46"/>
      <c r="I961" s="28" t="str">
        <f t="shared" si="71"/>
        <v/>
      </c>
      <c r="J961" s="29" t="str">
        <f t="shared" si="73"/>
        <v/>
      </c>
      <c r="K961" s="47" t="str">
        <f t="shared" si="74"/>
        <v/>
      </c>
      <c r="L961" s="28" t="str">
        <f t="shared" si="72"/>
        <v>UEC</v>
      </c>
      <c r="M961" s="28" t="str">
        <f>IF(ISBLANK(F961),"",IF(ISBLANK(C961),IF(ISBLANK(D961),VLOOKUP(E961&amp;J961,'Classes Cup'!$A$2:$B$316,2,FALSE),VLOOKUP(E961&amp;I961,'Classes Cup'!$A$2:$B$316,2,FALSE)),VLOOKUP(IF(E961="M","C"&amp;J961,"L"&amp;J961),'Classes Cup'!$A$2:$B$316,2,FALSE)))</f>
        <v/>
      </c>
      <c r="N961" s="37" t="str">
        <f>IF(M961="","",VLOOKUP(M961,'Classes Cup'!$D$2:$E$50,2,FALSE))</f>
        <v/>
      </c>
    </row>
    <row r="962" spans="1:14" customFormat="1">
      <c r="A962" s="40" t="str">
        <f t="shared" si="70"/>
        <v/>
      </c>
      <c r="B962" s="46"/>
      <c r="C962" s="38"/>
      <c r="D962" s="42"/>
      <c r="E962" s="38"/>
      <c r="F962" s="45"/>
      <c r="G962" s="46"/>
      <c r="H962" s="46"/>
      <c r="I962" s="28" t="str">
        <f t="shared" si="71"/>
        <v/>
      </c>
      <c r="J962" s="29" t="str">
        <f t="shared" si="73"/>
        <v/>
      </c>
      <c r="K962" s="47" t="str">
        <f t="shared" si="74"/>
        <v/>
      </c>
      <c r="L962" s="28" t="str">
        <f t="shared" si="72"/>
        <v>UEC</v>
      </c>
      <c r="M962" s="28" t="str">
        <f>IF(ISBLANK(F962),"",IF(ISBLANK(C962),IF(ISBLANK(D962),VLOOKUP(E962&amp;J962,'Classes Cup'!$A$2:$B$316,2,FALSE),VLOOKUP(E962&amp;I962,'Classes Cup'!$A$2:$B$316,2,FALSE)),VLOOKUP(IF(E962="M","C"&amp;J962,"L"&amp;J962),'Classes Cup'!$A$2:$B$316,2,FALSE)))</f>
        <v/>
      </c>
      <c r="N962" s="37" t="str">
        <f>IF(M962="","",VLOOKUP(M962,'Classes Cup'!$D$2:$E$50,2,FALSE))</f>
        <v/>
      </c>
    </row>
    <row r="963" spans="1:14" customFormat="1">
      <c r="A963" s="40" t="str">
        <f t="shared" si="70"/>
        <v/>
      </c>
      <c r="B963" s="46"/>
      <c r="C963" s="38"/>
      <c r="D963" s="42"/>
      <c r="E963" s="38"/>
      <c r="F963" s="45"/>
      <c r="G963" s="46"/>
      <c r="H963" s="46"/>
      <c r="I963" s="28" t="str">
        <f t="shared" si="71"/>
        <v/>
      </c>
      <c r="J963" s="29" t="str">
        <f t="shared" si="73"/>
        <v/>
      </c>
      <c r="K963" s="47" t="str">
        <f t="shared" si="74"/>
        <v/>
      </c>
      <c r="L963" s="28" t="str">
        <f t="shared" si="72"/>
        <v>UEC</v>
      </c>
      <c r="M963" s="28" t="str">
        <f>IF(ISBLANK(F963),"",IF(ISBLANK(C963),IF(ISBLANK(D963),VLOOKUP(E963&amp;J963,'Classes Cup'!$A$2:$B$316,2,FALSE),VLOOKUP(E963&amp;I963,'Classes Cup'!$A$2:$B$316,2,FALSE)),VLOOKUP(IF(E963="M","C"&amp;J963,"L"&amp;J963),'Classes Cup'!$A$2:$B$316,2,FALSE)))</f>
        <v/>
      </c>
      <c r="N963" s="37" t="str">
        <f>IF(M963="","",VLOOKUP(M963,'Classes Cup'!$D$2:$E$50,2,FALSE))</f>
        <v/>
      </c>
    </row>
    <row r="964" spans="1:14" customFormat="1">
      <c r="A964" s="40" t="str">
        <f t="shared" si="70"/>
        <v/>
      </c>
      <c r="B964" s="46"/>
      <c r="C964" s="38"/>
      <c r="D964" s="42"/>
      <c r="E964" s="38"/>
      <c r="F964" s="45"/>
      <c r="G964" s="46"/>
      <c r="H964" s="46"/>
      <c r="I964" s="28" t="str">
        <f t="shared" si="71"/>
        <v/>
      </c>
      <c r="J964" s="29" t="str">
        <f t="shared" si="73"/>
        <v/>
      </c>
      <c r="K964" s="47" t="str">
        <f t="shared" si="74"/>
        <v/>
      </c>
      <c r="L964" s="28" t="str">
        <f t="shared" si="72"/>
        <v>UEC</v>
      </c>
      <c r="M964" s="28" t="str">
        <f>IF(ISBLANK(F964),"",IF(ISBLANK(C964),IF(ISBLANK(D964),VLOOKUP(E964&amp;J964,'Classes Cup'!$A$2:$B$316,2,FALSE),VLOOKUP(E964&amp;I964,'Classes Cup'!$A$2:$B$316,2,FALSE)),VLOOKUP(IF(E964="M","C"&amp;J964,"L"&amp;J964),'Classes Cup'!$A$2:$B$316,2,FALSE)))</f>
        <v/>
      </c>
      <c r="N964" s="37" t="str">
        <f>IF(M964="","",VLOOKUP(M964,'Classes Cup'!$D$2:$E$50,2,FALSE))</f>
        <v/>
      </c>
    </row>
    <row r="965" spans="1:14" customFormat="1">
      <c r="A965" s="40" t="str">
        <f t="shared" si="70"/>
        <v/>
      </c>
      <c r="B965" s="46"/>
      <c r="C965" s="38"/>
      <c r="D965" s="42"/>
      <c r="E965" s="38"/>
      <c r="F965" s="45"/>
      <c r="G965" s="46"/>
      <c r="H965" s="46"/>
      <c r="I965" s="28" t="str">
        <f t="shared" si="71"/>
        <v/>
      </c>
      <c r="J965" s="29" t="str">
        <f t="shared" si="73"/>
        <v/>
      </c>
      <c r="K965" s="47" t="str">
        <f t="shared" si="74"/>
        <v/>
      </c>
      <c r="L965" s="28" t="str">
        <f t="shared" si="72"/>
        <v>UEC</v>
      </c>
      <c r="M965" s="28" t="str">
        <f>IF(ISBLANK(F965),"",IF(ISBLANK(C965),IF(ISBLANK(D965),VLOOKUP(E965&amp;J965,'Classes Cup'!$A$2:$B$316,2,FALSE),VLOOKUP(E965&amp;I965,'Classes Cup'!$A$2:$B$316,2,FALSE)),VLOOKUP(IF(E965="M","C"&amp;J965,"L"&amp;J965),'Classes Cup'!$A$2:$B$316,2,FALSE)))</f>
        <v/>
      </c>
      <c r="N965" s="37" t="str">
        <f>IF(M965="","",VLOOKUP(M965,'Classes Cup'!$D$2:$E$50,2,FALSE))</f>
        <v/>
      </c>
    </row>
    <row r="966" spans="1:14" customFormat="1">
      <c r="A966" s="40" t="str">
        <f t="shared" si="70"/>
        <v/>
      </c>
      <c r="B966" s="46"/>
      <c r="C966" s="38"/>
      <c r="D966" s="42"/>
      <c r="E966" s="38"/>
      <c r="F966" s="45"/>
      <c r="G966" s="46"/>
      <c r="H966" s="46"/>
      <c r="I966" s="28" t="str">
        <f t="shared" si="71"/>
        <v/>
      </c>
      <c r="J966" s="29" t="str">
        <f t="shared" si="73"/>
        <v/>
      </c>
      <c r="K966" s="47" t="str">
        <f t="shared" si="74"/>
        <v/>
      </c>
      <c r="L966" s="28" t="str">
        <f t="shared" si="72"/>
        <v>UEC</v>
      </c>
      <c r="M966" s="28" t="str">
        <f>IF(ISBLANK(F966),"",IF(ISBLANK(C966),IF(ISBLANK(D966),VLOOKUP(E966&amp;J966,'Classes Cup'!$A$2:$B$316,2,FALSE),VLOOKUP(E966&amp;I966,'Classes Cup'!$A$2:$B$316,2,FALSE)),VLOOKUP(IF(E966="M","C"&amp;J966,"L"&amp;J966),'Classes Cup'!$A$2:$B$316,2,FALSE)))</f>
        <v/>
      </c>
      <c r="N966" s="37" t="str">
        <f>IF(M966="","",VLOOKUP(M966,'Classes Cup'!$D$2:$E$50,2,FALSE))</f>
        <v/>
      </c>
    </row>
    <row r="967" spans="1:14" customFormat="1">
      <c r="A967" s="40" t="str">
        <f t="shared" si="70"/>
        <v/>
      </c>
      <c r="B967" s="46"/>
      <c r="C967" s="38"/>
      <c r="D967" s="42"/>
      <c r="E967" s="38"/>
      <c r="F967" s="45"/>
      <c r="G967" s="46"/>
      <c r="H967" s="46"/>
      <c r="I967" s="28" t="str">
        <f t="shared" si="71"/>
        <v/>
      </c>
      <c r="J967" s="29" t="str">
        <f t="shared" si="73"/>
        <v/>
      </c>
      <c r="K967" s="47" t="str">
        <f t="shared" si="74"/>
        <v/>
      </c>
      <c r="L967" s="28" t="str">
        <f t="shared" si="72"/>
        <v>UEC</v>
      </c>
      <c r="M967" s="28" t="str">
        <f>IF(ISBLANK(F967),"",IF(ISBLANK(C967),IF(ISBLANK(D967),VLOOKUP(E967&amp;J967,'Classes Cup'!$A$2:$B$316,2,FALSE),VLOOKUP(E967&amp;I967,'Classes Cup'!$A$2:$B$316,2,FALSE)),VLOOKUP(IF(E967="M","C"&amp;J967,"L"&amp;J967),'Classes Cup'!$A$2:$B$316,2,FALSE)))</f>
        <v/>
      </c>
      <c r="N967" s="37" t="str">
        <f>IF(M967="","",VLOOKUP(M967,'Classes Cup'!$D$2:$E$50,2,FALSE))</f>
        <v/>
      </c>
    </row>
    <row r="968" spans="1:14" customFormat="1">
      <c r="A968" s="40" t="str">
        <f t="shared" si="70"/>
        <v/>
      </c>
      <c r="B968" s="46"/>
      <c r="C968" s="38"/>
      <c r="D968" s="42"/>
      <c r="E968" s="38"/>
      <c r="F968" s="45"/>
      <c r="G968" s="46"/>
      <c r="H968" s="46"/>
      <c r="I968" s="28" t="str">
        <f t="shared" si="71"/>
        <v/>
      </c>
      <c r="J968" s="29" t="str">
        <f t="shared" si="73"/>
        <v/>
      </c>
      <c r="K968" s="47" t="str">
        <f t="shared" si="74"/>
        <v/>
      </c>
      <c r="L968" s="28" t="str">
        <f t="shared" si="72"/>
        <v>UEC</v>
      </c>
      <c r="M968" s="28" t="str">
        <f>IF(ISBLANK(F968),"",IF(ISBLANK(C968),IF(ISBLANK(D968),VLOOKUP(E968&amp;J968,'Classes Cup'!$A$2:$B$316,2,FALSE),VLOOKUP(E968&amp;I968,'Classes Cup'!$A$2:$B$316,2,FALSE)),VLOOKUP(IF(E968="M","C"&amp;J968,"L"&amp;J968),'Classes Cup'!$A$2:$B$316,2,FALSE)))</f>
        <v/>
      </c>
      <c r="N968" s="37" t="str">
        <f>IF(M968="","",VLOOKUP(M968,'Classes Cup'!$D$2:$E$50,2,FALSE))</f>
        <v/>
      </c>
    </row>
    <row r="969" spans="1:14" customFormat="1">
      <c r="A969" s="40" t="str">
        <f t="shared" si="70"/>
        <v/>
      </c>
      <c r="B969" s="46"/>
      <c r="C969" s="38"/>
      <c r="D969" s="42"/>
      <c r="E969" s="38"/>
      <c r="F969" s="45"/>
      <c r="G969" s="46"/>
      <c r="H969" s="46"/>
      <c r="I969" s="28" t="str">
        <f t="shared" si="71"/>
        <v/>
      </c>
      <c r="J969" s="29" t="str">
        <f t="shared" si="73"/>
        <v/>
      </c>
      <c r="K969" s="47" t="str">
        <f t="shared" si="74"/>
        <v/>
      </c>
      <c r="L969" s="28" t="str">
        <f t="shared" si="72"/>
        <v>UEC</v>
      </c>
      <c r="M969" s="28" t="str">
        <f>IF(ISBLANK(F969),"",IF(ISBLANK(C969),IF(ISBLANK(D969),VLOOKUP(E969&amp;J969,'Classes Cup'!$A$2:$B$316,2,FALSE),VLOOKUP(E969&amp;I969,'Classes Cup'!$A$2:$B$316,2,FALSE)),VLOOKUP(IF(E969="M","C"&amp;J969,"L"&amp;J969),'Classes Cup'!$A$2:$B$316,2,FALSE)))</f>
        <v/>
      </c>
      <c r="N969" s="37" t="str">
        <f>IF(M969="","",VLOOKUP(M969,'Classes Cup'!$D$2:$E$50,2,FALSE))</f>
        <v/>
      </c>
    </row>
    <row r="970" spans="1:14" customFormat="1">
      <c r="A970" s="40" t="str">
        <f t="shared" si="70"/>
        <v/>
      </c>
      <c r="B970" s="46"/>
      <c r="C970" s="38"/>
      <c r="D970" s="42"/>
      <c r="E970" s="38"/>
      <c r="F970" s="45"/>
      <c r="G970" s="46"/>
      <c r="H970" s="46"/>
      <c r="I970" s="28" t="str">
        <f t="shared" si="71"/>
        <v/>
      </c>
      <c r="J970" s="29" t="str">
        <f t="shared" si="73"/>
        <v/>
      </c>
      <c r="K970" s="47" t="str">
        <f t="shared" si="74"/>
        <v/>
      </c>
      <c r="L970" s="28" t="str">
        <f t="shared" si="72"/>
        <v>UEC</v>
      </c>
      <c r="M970" s="28" t="str">
        <f>IF(ISBLANK(F970),"",IF(ISBLANK(C970),IF(ISBLANK(D970),VLOOKUP(E970&amp;J970,'Classes Cup'!$A$2:$B$316,2,FALSE),VLOOKUP(E970&amp;I970,'Classes Cup'!$A$2:$B$316,2,FALSE)),VLOOKUP(IF(E970="M","C"&amp;J970,"L"&amp;J970),'Classes Cup'!$A$2:$B$316,2,FALSE)))</f>
        <v/>
      </c>
      <c r="N970" s="37" t="str">
        <f>IF(M970="","",VLOOKUP(M970,'Classes Cup'!$D$2:$E$50,2,FALSE))</f>
        <v/>
      </c>
    </row>
    <row r="971" spans="1:14" customFormat="1">
      <c r="A971" s="40" t="str">
        <f t="shared" si="70"/>
        <v/>
      </c>
      <c r="B971" s="46"/>
      <c r="C971" s="38"/>
      <c r="D971" s="42"/>
      <c r="E971" s="38"/>
      <c r="F971" s="45"/>
      <c r="G971" s="46"/>
      <c r="H971" s="46"/>
      <c r="I971" s="28" t="str">
        <f t="shared" si="71"/>
        <v/>
      </c>
      <c r="J971" s="29" t="str">
        <f t="shared" si="73"/>
        <v/>
      </c>
      <c r="K971" s="47" t="str">
        <f t="shared" si="74"/>
        <v/>
      </c>
      <c r="L971" s="28" t="str">
        <f t="shared" si="72"/>
        <v>UEC</v>
      </c>
      <c r="M971" s="28" t="str">
        <f>IF(ISBLANK(F971),"",IF(ISBLANK(C971),IF(ISBLANK(D971),VLOOKUP(E971&amp;J971,'Classes Cup'!$A$2:$B$316,2,FALSE),VLOOKUP(E971&amp;I971,'Classes Cup'!$A$2:$B$316,2,FALSE)),VLOOKUP(IF(E971="M","C"&amp;J971,"L"&amp;J971),'Classes Cup'!$A$2:$B$316,2,FALSE)))</f>
        <v/>
      </c>
      <c r="N971" s="37" t="str">
        <f>IF(M971="","",VLOOKUP(M971,'Classes Cup'!$D$2:$E$50,2,FALSE))</f>
        <v/>
      </c>
    </row>
    <row r="972" spans="1:14" customFormat="1">
      <c r="A972" s="40" t="str">
        <f t="shared" ref="A972:A1035" si="75">IF(ISBLANK(F972),"",ROW(A971)-10)</f>
        <v/>
      </c>
      <c r="B972" s="46"/>
      <c r="C972" s="38"/>
      <c r="D972" s="42"/>
      <c r="E972" s="38"/>
      <c r="F972" s="45"/>
      <c r="G972" s="46"/>
      <c r="H972" s="46"/>
      <c r="I972" s="28" t="str">
        <f t="shared" ref="I972:I998" si="76">IF(AND(D972="x",ISBLANK(C972)),IF($J$10-YEAR(F972)&gt;=19,"E",IF($J$10-YEAR(F972)&gt;=17,"J","")),"")</f>
        <v/>
      </c>
      <c r="J972" s="29" t="str">
        <f t="shared" si="73"/>
        <v/>
      </c>
      <c r="K972" s="47" t="str">
        <f t="shared" si="74"/>
        <v/>
      </c>
      <c r="L972" s="28" t="str">
        <f t="shared" ref="L972:L1035" si="77">$F$10</f>
        <v>UEC</v>
      </c>
      <c r="M972" s="28" t="str">
        <f>IF(ISBLANK(F972),"",IF(ISBLANK(C972),IF(ISBLANK(D972),VLOOKUP(E972&amp;J972,'Classes Cup'!$A$2:$B$316,2,FALSE),VLOOKUP(E972&amp;I972,'Classes Cup'!$A$2:$B$316,2,FALSE)),VLOOKUP(IF(E972="M","C"&amp;J972,"L"&amp;J972),'Classes Cup'!$A$2:$B$316,2,FALSE)))</f>
        <v/>
      </c>
      <c r="N972" s="37" t="str">
        <f>IF(M972="","",VLOOKUP(M972,'Classes Cup'!$D$2:$E$50,2,FALSE))</f>
        <v/>
      </c>
    </row>
    <row r="973" spans="1:14" customFormat="1">
      <c r="A973" s="40" t="str">
        <f t="shared" si="75"/>
        <v/>
      </c>
      <c r="B973" s="46"/>
      <c r="C973" s="38"/>
      <c r="D973" s="42"/>
      <c r="E973" s="38"/>
      <c r="F973" s="45"/>
      <c r="G973" s="46"/>
      <c r="H973" s="46"/>
      <c r="I973" s="28" t="str">
        <f t="shared" si="76"/>
        <v/>
      </c>
      <c r="J973" s="29" t="str">
        <f t="shared" ref="J973:J999" si="78">IF(ISBLANK(F973),"",TEXT($J$10-YEAR(F973),"00"))</f>
        <v/>
      </c>
      <c r="K973" s="47" t="str">
        <f t="shared" ref="K973:K1036" si="79">IF(ISBLANK(F973),"",(IF($I973="E",65,IF($I973="J",45,IF(C973="X",30,IF(OR($J973="15",$J973="16"),30,30))))))</f>
        <v/>
      </c>
      <c r="L973" s="28" t="str">
        <f t="shared" si="77"/>
        <v>UEC</v>
      </c>
      <c r="M973" s="28" t="str">
        <f>IF(ISBLANK(F973),"",IF(ISBLANK(C973),IF(ISBLANK(D973),VLOOKUP(E973&amp;J973,'Classes Cup'!$A$2:$B$316,2,FALSE),VLOOKUP(E973&amp;I973,'Classes Cup'!$A$2:$B$316,2,FALSE)),VLOOKUP(IF(E973="M","C"&amp;J973,"L"&amp;J973),'Classes Cup'!$A$2:$B$316,2,FALSE)))</f>
        <v/>
      </c>
      <c r="N973" s="37" t="str">
        <f>IF(M973="","",VLOOKUP(M973,'Classes Cup'!$D$2:$E$50,2,FALSE))</f>
        <v/>
      </c>
    </row>
    <row r="974" spans="1:14" customFormat="1">
      <c r="A974" s="40" t="str">
        <f t="shared" si="75"/>
        <v/>
      </c>
      <c r="B974" s="46"/>
      <c r="C974" s="38"/>
      <c r="D974" s="42"/>
      <c r="E974" s="38"/>
      <c r="F974" s="45"/>
      <c r="G974" s="46"/>
      <c r="H974" s="46"/>
      <c r="I974" s="28" t="str">
        <f t="shared" si="76"/>
        <v/>
      </c>
      <c r="J974" s="29" t="str">
        <f t="shared" si="78"/>
        <v/>
      </c>
      <c r="K974" s="47" t="str">
        <f t="shared" si="79"/>
        <v/>
      </c>
      <c r="L974" s="28" t="str">
        <f t="shared" si="77"/>
        <v>UEC</v>
      </c>
      <c r="M974" s="28" t="str">
        <f>IF(ISBLANK(F974),"",IF(ISBLANK(C974),IF(ISBLANK(D974),VLOOKUP(E974&amp;J974,'Classes Cup'!$A$2:$B$316,2,FALSE),VLOOKUP(E974&amp;I974,'Classes Cup'!$A$2:$B$316,2,FALSE)),VLOOKUP(IF(E974="M","C"&amp;J974,"L"&amp;J974),'Classes Cup'!$A$2:$B$316,2,FALSE)))</f>
        <v/>
      </c>
      <c r="N974" s="37" t="str">
        <f>IF(M974="","",VLOOKUP(M974,'Classes Cup'!$D$2:$E$50,2,FALSE))</f>
        <v/>
      </c>
    </row>
    <row r="975" spans="1:14" customFormat="1">
      <c r="A975" s="40" t="str">
        <f t="shared" si="75"/>
        <v/>
      </c>
      <c r="B975" s="46"/>
      <c r="C975" s="38"/>
      <c r="D975" s="42"/>
      <c r="E975" s="38"/>
      <c r="F975" s="45"/>
      <c r="G975" s="46"/>
      <c r="H975" s="46"/>
      <c r="I975" s="28" t="str">
        <f t="shared" si="76"/>
        <v/>
      </c>
      <c r="J975" s="29" t="str">
        <f t="shared" si="78"/>
        <v/>
      </c>
      <c r="K975" s="47" t="str">
        <f t="shared" si="79"/>
        <v/>
      </c>
      <c r="L975" s="28" t="str">
        <f t="shared" si="77"/>
        <v>UEC</v>
      </c>
      <c r="M975" s="28" t="str">
        <f>IF(ISBLANK(F975),"",IF(ISBLANK(C975),IF(ISBLANK(D975),VLOOKUP(E975&amp;J975,'Classes Cup'!$A$2:$B$316,2,FALSE),VLOOKUP(E975&amp;I975,'Classes Cup'!$A$2:$B$316,2,FALSE)),VLOOKUP(IF(E975="M","C"&amp;J975,"L"&amp;J975),'Classes Cup'!$A$2:$B$316,2,FALSE)))</f>
        <v/>
      </c>
      <c r="N975" s="37" t="str">
        <f>IF(M975="","",VLOOKUP(M975,'Classes Cup'!$D$2:$E$50,2,FALSE))</f>
        <v/>
      </c>
    </row>
    <row r="976" spans="1:14" customFormat="1">
      <c r="A976" s="40" t="str">
        <f t="shared" si="75"/>
        <v/>
      </c>
      <c r="B976" s="46"/>
      <c r="C976" s="38"/>
      <c r="D976" s="42"/>
      <c r="E976" s="38"/>
      <c r="F976" s="45"/>
      <c r="G976" s="46"/>
      <c r="H976" s="46"/>
      <c r="I976" s="28" t="str">
        <f t="shared" si="76"/>
        <v/>
      </c>
      <c r="J976" s="29" t="str">
        <f t="shared" si="78"/>
        <v/>
      </c>
      <c r="K976" s="47" t="str">
        <f t="shared" si="79"/>
        <v/>
      </c>
      <c r="L976" s="28" t="str">
        <f t="shared" si="77"/>
        <v>UEC</v>
      </c>
      <c r="M976" s="28" t="str">
        <f>IF(ISBLANK(F976),"",IF(ISBLANK(C976),IF(ISBLANK(D976),VLOOKUP(E976&amp;J976,'Classes Cup'!$A$2:$B$316,2,FALSE),VLOOKUP(E976&amp;I976,'Classes Cup'!$A$2:$B$316,2,FALSE)),VLOOKUP(IF(E976="M","C"&amp;J976,"L"&amp;J976),'Classes Cup'!$A$2:$B$316,2,FALSE)))</f>
        <v/>
      </c>
      <c r="N976" s="37" t="str">
        <f>IF(M976="","",VLOOKUP(M976,'Classes Cup'!$D$2:$E$50,2,FALSE))</f>
        <v/>
      </c>
    </row>
    <row r="977" spans="1:14" customFormat="1">
      <c r="A977" s="40" t="str">
        <f t="shared" si="75"/>
        <v/>
      </c>
      <c r="B977" s="46"/>
      <c r="C977" s="38"/>
      <c r="D977" s="42"/>
      <c r="E977" s="38"/>
      <c r="F977" s="45"/>
      <c r="G977" s="46"/>
      <c r="H977" s="46"/>
      <c r="I977" s="28" t="str">
        <f t="shared" si="76"/>
        <v/>
      </c>
      <c r="J977" s="29" t="str">
        <f t="shared" si="78"/>
        <v/>
      </c>
      <c r="K977" s="47" t="str">
        <f t="shared" si="79"/>
        <v/>
      </c>
      <c r="L977" s="28" t="str">
        <f t="shared" si="77"/>
        <v>UEC</v>
      </c>
      <c r="M977" s="28" t="str">
        <f>IF(ISBLANK(F977),"",IF(ISBLANK(C977),IF(ISBLANK(D977),VLOOKUP(E977&amp;J977,'Classes Cup'!$A$2:$B$316,2,FALSE),VLOOKUP(E977&amp;I977,'Classes Cup'!$A$2:$B$316,2,FALSE)),VLOOKUP(IF(E977="M","C"&amp;J977,"L"&amp;J977),'Classes Cup'!$A$2:$B$316,2,FALSE)))</f>
        <v/>
      </c>
      <c r="N977" s="37" t="str">
        <f>IF(M977="","",VLOOKUP(M977,'Classes Cup'!$D$2:$E$50,2,FALSE))</f>
        <v/>
      </c>
    </row>
    <row r="978" spans="1:14" customFormat="1">
      <c r="A978" s="40" t="str">
        <f t="shared" si="75"/>
        <v/>
      </c>
      <c r="B978" s="46"/>
      <c r="C978" s="38"/>
      <c r="D978" s="42"/>
      <c r="E978" s="38"/>
      <c r="F978" s="45"/>
      <c r="G978" s="46"/>
      <c r="H978" s="46"/>
      <c r="I978" s="28" t="str">
        <f t="shared" si="76"/>
        <v/>
      </c>
      <c r="J978" s="29" t="str">
        <f t="shared" si="78"/>
        <v/>
      </c>
      <c r="K978" s="47" t="str">
        <f t="shared" si="79"/>
        <v/>
      </c>
      <c r="L978" s="28" t="str">
        <f t="shared" si="77"/>
        <v>UEC</v>
      </c>
      <c r="M978" s="28" t="str">
        <f>IF(ISBLANK(F978),"",IF(ISBLANK(C978),IF(ISBLANK(D978),VLOOKUP(E978&amp;J978,'Classes Cup'!$A$2:$B$316,2,FALSE),VLOOKUP(E978&amp;I978,'Classes Cup'!$A$2:$B$316,2,FALSE)),VLOOKUP(IF(E978="M","C"&amp;J978,"L"&amp;J978),'Classes Cup'!$A$2:$B$316,2,FALSE)))</f>
        <v/>
      </c>
      <c r="N978" s="37" t="str">
        <f>IF(M978="","",VLOOKUP(M978,'Classes Cup'!$D$2:$E$50,2,FALSE))</f>
        <v/>
      </c>
    </row>
    <row r="979" spans="1:14" customFormat="1">
      <c r="A979" s="40" t="str">
        <f t="shared" si="75"/>
        <v/>
      </c>
      <c r="B979" s="46"/>
      <c r="C979" s="38"/>
      <c r="D979" s="42"/>
      <c r="E979" s="38"/>
      <c r="F979" s="45"/>
      <c r="G979" s="46"/>
      <c r="H979" s="46"/>
      <c r="I979" s="28" t="str">
        <f t="shared" si="76"/>
        <v/>
      </c>
      <c r="J979" s="29" t="str">
        <f t="shared" si="78"/>
        <v/>
      </c>
      <c r="K979" s="47" t="str">
        <f t="shared" si="79"/>
        <v/>
      </c>
      <c r="L979" s="28" t="str">
        <f t="shared" si="77"/>
        <v>UEC</v>
      </c>
      <c r="M979" s="28" t="str">
        <f>IF(ISBLANK(F979),"",IF(ISBLANK(C979),IF(ISBLANK(D979),VLOOKUP(E979&amp;J979,'Classes Cup'!$A$2:$B$316,2,FALSE),VLOOKUP(E979&amp;I979,'Classes Cup'!$A$2:$B$316,2,FALSE)),VLOOKUP(IF(E979="M","C"&amp;J979,"L"&amp;J979),'Classes Cup'!$A$2:$B$316,2,FALSE)))</f>
        <v/>
      </c>
      <c r="N979" s="37" t="str">
        <f>IF(M979="","",VLOOKUP(M979,'Classes Cup'!$D$2:$E$50,2,FALSE))</f>
        <v/>
      </c>
    </row>
    <row r="980" spans="1:14" customFormat="1">
      <c r="A980" s="40" t="str">
        <f t="shared" si="75"/>
        <v/>
      </c>
      <c r="B980" s="46"/>
      <c r="C980" s="38"/>
      <c r="D980" s="42"/>
      <c r="E980" s="38"/>
      <c r="F980" s="45"/>
      <c r="G980" s="46"/>
      <c r="H980" s="46"/>
      <c r="I980" s="28" t="str">
        <f t="shared" si="76"/>
        <v/>
      </c>
      <c r="J980" s="29" t="str">
        <f t="shared" si="78"/>
        <v/>
      </c>
      <c r="K980" s="47" t="str">
        <f t="shared" si="79"/>
        <v/>
      </c>
      <c r="L980" s="28" t="str">
        <f t="shared" si="77"/>
        <v>UEC</v>
      </c>
      <c r="M980" s="28" t="str">
        <f>IF(ISBLANK(F980),"",IF(ISBLANK(C980),IF(ISBLANK(D980),VLOOKUP(E980&amp;J980,'Classes Cup'!$A$2:$B$316,2,FALSE),VLOOKUP(E980&amp;I980,'Classes Cup'!$A$2:$B$316,2,FALSE)),VLOOKUP(IF(E980="M","C"&amp;J980,"L"&amp;J980),'Classes Cup'!$A$2:$B$316,2,FALSE)))</f>
        <v/>
      </c>
      <c r="N980" s="37" t="str">
        <f>IF(M980="","",VLOOKUP(M980,'Classes Cup'!$D$2:$E$50,2,FALSE))</f>
        <v/>
      </c>
    </row>
    <row r="981" spans="1:14" customFormat="1">
      <c r="A981" s="40" t="str">
        <f t="shared" si="75"/>
        <v/>
      </c>
      <c r="B981" s="46"/>
      <c r="C981" s="38"/>
      <c r="D981" s="42"/>
      <c r="E981" s="38"/>
      <c r="F981" s="45"/>
      <c r="G981" s="46"/>
      <c r="H981" s="46"/>
      <c r="I981" s="28" t="str">
        <f t="shared" si="76"/>
        <v/>
      </c>
      <c r="J981" s="29" t="str">
        <f t="shared" si="78"/>
        <v/>
      </c>
      <c r="K981" s="47" t="str">
        <f t="shared" si="79"/>
        <v/>
      </c>
      <c r="L981" s="28" t="str">
        <f t="shared" si="77"/>
        <v>UEC</v>
      </c>
      <c r="M981" s="28" t="str">
        <f>IF(ISBLANK(F981),"",IF(ISBLANK(C981),IF(ISBLANK(D981),VLOOKUP(E981&amp;J981,'Classes Cup'!$A$2:$B$316,2,FALSE),VLOOKUP(E981&amp;I981,'Classes Cup'!$A$2:$B$316,2,FALSE)),VLOOKUP(IF(E981="M","C"&amp;J981,"L"&amp;J981),'Classes Cup'!$A$2:$B$316,2,FALSE)))</f>
        <v/>
      </c>
      <c r="N981" s="37" t="str">
        <f>IF(M981="","",VLOOKUP(M981,'Classes Cup'!$D$2:$E$50,2,FALSE))</f>
        <v/>
      </c>
    </row>
    <row r="982" spans="1:14" customFormat="1">
      <c r="A982" s="40" t="str">
        <f t="shared" si="75"/>
        <v/>
      </c>
      <c r="B982" s="46"/>
      <c r="C982" s="38"/>
      <c r="D982" s="42"/>
      <c r="E982" s="38"/>
      <c r="F982" s="45"/>
      <c r="G982" s="46"/>
      <c r="H982" s="46"/>
      <c r="I982" s="28" t="str">
        <f t="shared" si="76"/>
        <v/>
      </c>
      <c r="J982" s="29" t="str">
        <f t="shared" si="78"/>
        <v/>
      </c>
      <c r="K982" s="47" t="str">
        <f t="shared" si="79"/>
        <v/>
      </c>
      <c r="L982" s="28" t="str">
        <f t="shared" si="77"/>
        <v>UEC</v>
      </c>
      <c r="M982" s="28" t="str">
        <f>IF(ISBLANK(F982),"",IF(ISBLANK(C982),IF(ISBLANK(D982),VLOOKUP(E982&amp;J982,'Classes Cup'!$A$2:$B$316,2,FALSE),VLOOKUP(E982&amp;I982,'Classes Cup'!$A$2:$B$316,2,FALSE)),VLOOKUP(IF(E982="M","C"&amp;J982,"L"&amp;J982),'Classes Cup'!$A$2:$B$316,2,FALSE)))</f>
        <v/>
      </c>
      <c r="N982" s="37" t="str">
        <f>IF(M982="","",VLOOKUP(M982,'Classes Cup'!$D$2:$E$50,2,FALSE))</f>
        <v/>
      </c>
    </row>
    <row r="983" spans="1:14" customFormat="1">
      <c r="A983" s="40" t="str">
        <f t="shared" si="75"/>
        <v/>
      </c>
      <c r="B983" s="46"/>
      <c r="C983" s="38"/>
      <c r="D983" s="42"/>
      <c r="E983" s="38"/>
      <c r="F983" s="45"/>
      <c r="G983" s="46"/>
      <c r="H983" s="46"/>
      <c r="I983" s="28" t="str">
        <f t="shared" si="76"/>
        <v/>
      </c>
      <c r="J983" s="29" t="str">
        <f t="shared" si="78"/>
        <v/>
      </c>
      <c r="K983" s="47" t="str">
        <f t="shared" si="79"/>
        <v/>
      </c>
      <c r="L983" s="28" t="str">
        <f t="shared" si="77"/>
        <v>UEC</v>
      </c>
      <c r="M983" s="28" t="str">
        <f>IF(ISBLANK(F983),"",IF(ISBLANK(C983),IF(ISBLANK(D983),VLOOKUP(E983&amp;J983,'Classes Cup'!$A$2:$B$316,2,FALSE),VLOOKUP(E983&amp;I983,'Classes Cup'!$A$2:$B$316,2,FALSE)),VLOOKUP(IF(E983="M","C"&amp;J983,"L"&amp;J983),'Classes Cup'!$A$2:$B$316,2,FALSE)))</f>
        <v/>
      </c>
      <c r="N983" s="37" t="str">
        <f>IF(M983="","",VLOOKUP(M983,'Classes Cup'!$D$2:$E$50,2,FALSE))</f>
        <v/>
      </c>
    </row>
    <row r="984" spans="1:14" customFormat="1">
      <c r="A984" s="40" t="str">
        <f t="shared" si="75"/>
        <v/>
      </c>
      <c r="B984" s="46"/>
      <c r="C984" s="38"/>
      <c r="D984" s="42"/>
      <c r="E984" s="38"/>
      <c r="F984" s="45"/>
      <c r="G984" s="46"/>
      <c r="H984" s="46"/>
      <c r="I984" s="28" t="str">
        <f t="shared" si="76"/>
        <v/>
      </c>
      <c r="J984" s="29" t="str">
        <f t="shared" si="78"/>
        <v/>
      </c>
      <c r="K984" s="47" t="str">
        <f t="shared" si="79"/>
        <v/>
      </c>
      <c r="L984" s="28" t="str">
        <f t="shared" si="77"/>
        <v>UEC</v>
      </c>
      <c r="M984" s="28" t="str">
        <f>IF(ISBLANK(F984),"",IF(ISBLANK(C984),IF(ISBLANK(D984),VLOOKUP(E984&amp;J984,'Classes Cup'!$A$2:$B$316,2,FALSE),VLOOKUP(E984&amp;I984,'Classes Cup'!$A$2:$B$316,2,FALSE)),VLOOKUP(IF(E984="M","C"&amp;J984,"L"&amp;J984),'Classes Cup'!$A$2:$B$316,2,FALSE)))</f>
        <v/>
      </c>
      <c r="N984" s="37" t="str">
        <f>IF(M984="","",VLOOKUP(M984,'Classes Cup'!$D$2:$E$50,2,FALSE))</f>
        <v/>
      </c>
    </row>
    <row r="985" spans="1:14" customFormat="1">
      <c r="A985" s="40" t="str">
        <f t="shared" si="75"/>
        <v/>
      </c>
      <c r="B985" s="46"/>
      <c r="C985" s="38"/>
      <c r="D985" s="42"/>
      <c r="E985" s="38"/>
      <c r="F985" s="45"/>
      <c r="G985" s="46"/>
      <c r="H985" s="46"/>
      <c r="I985" s="28" t="str">
        <f t="shared" si="76"/>
        <v/>
      </c>
      <c r="J985" s="29" t="str">
        <f t="shared" si="78"/>
        <v/>
      </c>
      <c r="K985" s="47" t="str">
        <f t="shared" si="79"/>
        <v/>
      </c>
      <c r="L985" s="28" t="str">
        <f t="shared" si="77"/>
        <v>UEC</v>
      </c>
      <c r="M985" s="28" t="str">
        <f>IF(ISBLANK(F985),"",IF(ISBLANK(C985),IF(ISBLANK(D985),VLOOKUP(E985&amp;J985,'Classes Cup'!$A$2:$B$316,2,FALSE),VLOOKUP(E985&amp;I985,'Classes Cup'!$A$2:$B$316,2,FALSE)),VLOOKUP(IF(E985="M","C"&amp;J985,"L"&amp;J985),'Classes Cup'!$A$2:$B$316,2,FALSE)))</f>
        <v/>
      </c>
      <c r="N985" s="37" t="str">
        <f>IF(M985="","",VLOOKUP(M985,'Classes Cup'!$D$2:$E$50,2,FALSE))</f>
        <v/>
      </c>
    </row>
    <row r="986" spans="1:14" customFormat="1">
      <c r="A986" s="40" t="str">
        <f t="shared" si="75"/>
        <v/>
      </c>
      <c r="B986" s="46"/>
      <c r="C986" s="38"/>
      <c r="D986" s="42"/>
      <c r="E986" s="38"/>
      <c r="F986" s="45"/>
      <c r="G986" s="46"/>
      <c r="H986" s="46"/>
      <c r="I986" s="28" t="str">
        <f t="shared" si="76"/>
        <v/>
      </c>
      <c r="J986" s="29" t="str">
        <f t="shared" si="78"/>
        <v/>
      </c>
      <c r="K986" s="47" t="str">
        <f t="shared" si="79"/>
        <v/>
      </c>
      <c r="L986" s="28" t="str">
        <f t="shared" si="77"/>
        <v>UEC</v>
      </c>
      <c r="M986" s="28" t="str">
        <f>IF(ISBLANK(F986),"",IF(ISBLANK(C986),IF(ISBLANK(D986),VLOOKUP(E986&amp;J986,'Classes Cup'!$A$2:$B$316,2,FALSE),VLOOKUP(E986&amp;I986,'Classes Cup'!$A$2:$B$316,2,FALSE)),VLOOKUP(IF(E986="M","C"&amp;J986,"L"&amp;J986),'Classes Cup'!$A$2:$B$316,2,FALSE)))</f>
        <v/>
      </c>
      <c r="N986" s="37" t="str">
        <f>IF(M986="","",VLOOKUP(M986,'Classes Cup'!$D$2:$E$50,2,FALSE))</f>
        <v/>
      </c>
    </row>
    <row r="987" spans="1:14" customFormat="1">
      <c r="A987" s="40" t="str">
        <f t="shared" si="75"/>
        <v/>
      </c>
      <c r="B987" s="46"/>
      <c r="C987" s="38"/>
      <c r="D987" s="42"/>
      <c r="E987" s="38"/>
      <c r="F987" s="45"/>
      <c r="G987" s="46"/>
      <c r="H987" s="46"/>
      <c r="I987" s="28" t="str">
        <f t="shared" si="76"/>
        <v/>
      </c>
      <c r="J987" s="29" t="str">
        <f t="shared" si="78"/>
        <v/>
      </c>
      <c r="K987" s="47" t="str">
        <f t="shared" si="79"/>
        <v/>
      </c>
      <c r="L987" s="28" t="str">
        <f t="shared" si="77"/>
        <v>UEC</v>
      </c>
      <c r="M987" s="28" t="str">
        <f>IF(ISBLANK(F987),"",IF(ISBLANK(C987),IF(ISBLANK(D987),VLOOKUP(E987&amp;J987,'Classes Cup'!$A$2:$B$316,2,FALSE),VLOOKUP(E987&amp;I987,'Classes Cup'!$A$2:$B$316,2,FALSE)),VLOOKUP(IF(E987="M","C"&amp;J987,"L"&amp;J987),'Classes Cup'!$A$2:$B$316,2,FALSE)))</f>
        <v/>
      </c>
      <c r="N987" s="37" t="str">
        <f>IF(M987="","",VLOOKUP(M987,'Classes Cup'!$D$2:$E$50,2,FALSE))</f>
        <v/>
      </c>
    </row>
    <row r="988" spans="1:14" customFormat="1">
      <c r="A988" s="40" t="str">
        <f t="shared" si="75"/>
        <v/>
      </c>
      <c r="B988" s="46"/>
      <c r="C988" s="38"/>
      <c r="D988" s="42"/>
      <c r="E988" s="38"/>
      <c r="F988" s="45"/>
      <c r="G988" s="46"/>
      <c r="H988" s="46"/>
      <c r="I988" s="28" t="str">
        <f t="shared" si="76"/>
        <v/>
      </c>
      <c r="J988" s="29" t="str">
        <f t="shared" si="78"/>
        <v/>
      </c>
      <c r="K988" s="47" t="str">
        <f t="shared" si="79"/>
        <v/>
      </c>
      <c r="L988" s="28" t="str">
        <f t="shared" si="77"/>
        <v>UEC</v>
      </c>
      <c r="M988" s="28" t="str">
        <f>IF(ISBLANK(F988),"",IF(ISBLANK(C988),IF(ISBLANK(D988),VLOOKUP(E988&amp;J988,'Classes Cup'!$A$2:$B$316,2,FALSE),VLOOKUP(E988&amp;I988,'Classes Cup'!$A$2:$B$316,2,FALSE)),VLOOKUP(IF(E988="M","C"&amp;J988,"L"&amp;J988),'Classes Cup'!$A$2:$B$316,2,FALSE)))</f>
        <v/>
      </c>
      <c r="N988" s="37" t="str">
        <f>IF(M988="","",VLOOKUP(M988,'Classes Cup'!$D$2:$E$50,2,FALSE))</f>
        <v/>
      </c>
    </row>
    <row r="989" spans="1:14" customFormat="1">
      <c r="A989" s="40" t="str">
        <f t="shared" si="75"/>
        <v/>
      </c>
      <c r="B989" s="46"/>
      <c r="C989" s="38"/>
      <c r="D989" s="42"/>
      <c r="E989" s="38"/>
      <c r="F989" s="45"/>
      <c r="G989" s="46"/>
      <c r="H989" s="46"/>
      <c r="I989" s="28" t="str">
        <f t="shared" si="76"/>
        <v/>
      </c>
      <c r="J989" s="29" t="str">
        <f t="shared" si="78"/>
        <v/>
      </c>
      <c r="K989" s="47" t="str">
        <f t="shared" si="79"/>
        <v/>
      </c>
      <c r="L989" s="28" t="str">
        <f t="shared" si="77"/>
        <v>UEC</v>
      </c>
      <c r="M989" s="28" t="str">
        <f>IF(ISBLANK(F989),"",IF(ISBLANK(C989),IF(ISBLANK(D989),VLOOKUP(E989&amp;J989,'Classes Cup'!$A$2:$B$316,2,FALSE),VLOOKUP(E989&amp;I989,'Classes Cup'!$A$2:$B$316,2,FALSE)),VLOOKUP(IF(E989="M","C"&amp;J989,"L"&amp;J989),'Classes Cup'!$A$2:$B$316,2,FALSE)))</f>
        <v/>
      </c>
      <c r="N989" s="37" t="str">
        <f>IF(M989="","",VLOOKUP(M989,'Classes Cup'!$D$2:$E$50,2,FALSE))</f>
        <v/>
      </c>
    </row>
    <row r="990" spans="1:14" customFormat="1">
      <c r="A990" s="40" t="str">
        <f t="shared" si="75"/>
        <v/>
      </c>
      <c r="B990" s="46"/>
      <c r="C990" s="38"/>
      <c r="D990" s="42"/>
      <c r="E990" s="38"/>
      <c r="F990" s="45"/>
      <c r="G990" s="46"/>
      <c r="H990" s="46"/>
      <c r="I990" s="28" t="str">
        <f t="shared" si="76"/>
        <v/>
      </c>
      <c r="J990" s="29" t="str">
        <f t="shared" si="78"/>
        <v/>
      </c>
      <c r="K990" s="47" t="str">
        <f t="shared" si="79"/>
        <v/>
      </c>
      <c r="L990" s="28" t="str">
        <f t="shared" si="77"/>
        <v>UEC</v>
      </c>
      <c r="M990" s="28" t="str">
        <f>IF(ISBLANK(F990),"",IF(ISBLANK(C990),IF(ISBLANK(D990),VLOOKUP(E990&amp;J990,'Classes Cup'!$A$2:$B$316,2,FALSE),VLOOKUP(E990&amp;I990,'Classes Cup'!$A$2:$B$316,2,FALSE)),VLOOKUP(IF(E990="M","C"&amp;J990,"L"&amp;J990),'Classes Cup'!$A$2:$B$316,2,FALSE)))</f>
        <v/>
      </c>
      <c r="N990" s="37" t="str">
        <f>IF(M990="","",VLOOKUP(M990,'Classes Cup'!$D$2:$E$50,2,FALSE))</f>
        <v/>
      </c>
    </row>
    <row r="991" spans="1:14" customFormat="1">
      <c r="A991" s="40" t="str">
        <f t="shared" si="75"/>
        <v/>
      </c>
      <c r="B991" s="46"/>
      <c r="C991" s="38"/>
      <c r="D991" s="42"/>
      <c r="E991" s="38"/>
      <c r="F991" s="45"/>
      <c r="G991" s="46"/>
      <c r="H991" s="46"/>
      <c r="I991" s="28" t="str">
        <f t="shared" si="76"/>
        <v/>
      </c>
      <c r="J991" s="29" t="str">
        <f t="shared" si="78"/>
        <v/>
      </c>
      <c r="K991" s="47" t="str">
        <f t="shared" si="79"/>
        <v/>
      </c>
      <c r="L991" s="28" t="str">
        <f t="shared" si="77"/>
        <v>UEC</v>
      </c>
      <c r="M991" s="28" t="str">
        <f>IF(ISBLANK(F991),"",IF(ISBLANK(C991),IF(ISBLANK(D991),VLOOKUP(E991&amp;J991,'Classes Cup'!$A$2:$B$316,2,FALSE),VLOOKUP(E991&amp;I991,'Classes Cup'!$A$2:$B$316,2,FALSE)),VLOOKUP(IF(E991="M","C"&amp;J991,"L"&amp;J991),'Classes Cup'!$A$2:$B$316,2,FALSE)))</f>
        <v/>
      </c>
      <c r="N991" s="37" t="str">
        <f>IF(M991="","",VLOOKUP(M991,'Classes Cup'!$D$2:$E$50,2,FALSE))</f>
        <v/>
      </c>
    </row>
    <row r="992" spans="1:14" customFormat="1">
      <c r="A992" s="40" t="str">
        <f t="shared" si="75"/>
        <v/>
      </c>
      <c r="B992" s="46"/>
      <c r="C992" s="38"/>
      <c r="D992" s="42"/>
      <c r="E992" s="38"/>
      <c r="F992" s="45"/>
      <c r="G992" s="46"/>
      <c r="H992" s="46"/>
      <c r="I992" s="28" t="str">
        <f t="shared" si="76"/>
        <v/>
      </c>
      <c r="J992" s="29" t="str">
        <f t="shared" si="78"/>
        <v/>
      </c>
      <c r="K992" s="47" t="str">
        <f t="shared" si="79"/>
        <v/>
      </c>
      <c r="L992" s="28" t="str">
        <f t="shared" si="77"/>
        <v>UEC</v>
      </c>
      <c r="M992" s="28" t="str">
        <f>IF(ISBLANK(F992),"",IF(ISBLANK(C992),IF(ISBLANK(D992),VLOOKUP(E992&amp;J992,'Classes Cup'!$A$2:$B$316,2,FALSE),VLOOKUP(E992&amp;I992,'Classes Cup'!$A$2:$B$316,2,FALSE)),VLOOKUP(IF(E992="M","C"&amp;J992,"L"&amp;J992),'Classes Cup'!$A$2:$B$316,2,FALSE)))</f>
        <v/>
      </c>
      <c r="N992" s="37" t="str">
        <f>IF(M992="","",VLOOKUP(M992,'Classes Cup'!$D$2:$E$50,2,FALSE))</f>
        <v/>
      </c>
    </row>
    <row r="993" spans="1:14" customFormat="1">
      <c r="A993" s="40" t="str">
        <f t="shared" si="75"/>
        <v/>
      </c>
      <c r="B993" s="46"/>
      <c r="C993" s="38"/>
      <c r="D993" s="42"/>
      <c r="E993" s="38"/>
      <c r="F993" s="45"/>
      <c r="G993" s="46"/>
      <c r="H993" s="46"/>
      <c r="I993" s="28" t="str">
        <f t="shared" si="76"/>
        <v/>
      </c>
      <c r="J993" s="29" t="str">
        <f t="shared" si="78"/>
        <v/>
      </c>
      <c r="K993" s="47" t="str">
        <f t="shared" si="79"/>
        <v/>
      </c>
      <c r="L993" s="28" t="str">
        <f t="shared" si="77"/>
        <v>UEC</v>
      </c>
      <c r="M993" s="28" t="str">
        <f>IF(ISBLANK(F993),"",IF(ISBLANK(C993),IF(ISBLANK(D993),VLOOKUP(E993&amp;J993,'Classes Cup'!$A$2:$B$316,2,FALSE),VLOOKUP(E993&amp;I993,'Classes Cup'!$A$2:$B$316,2,FALSE)),VLOOKUP(IF(E993="M","C"&amp;J993,"L"&amp;J993),'Classes Cup'!$A$2:$B$316,2,FALSE)))</f>
        <v/>
      </c>
      <c r="N993" s="37" t="str">
        <f>IF(M993="","",VLOOKUP(M993,'Classes Cup'!$D$2:$E$50,2,FALSE))</f>
        <v/>
      </c>
    </row>
    <row r="994" spans="1:14" customFormat="1">
      <c r="A994" s="40" t="str">
        <f t="shared" si="75"/>
        <v/>
      </c>
      <c r="B994" s="46"/>
      <c r="C994" s="38"/>
      <c r="D994" s="42"/>
      <c r="E994" s="38"/>
      <c r="F994" s="45"/>
      <c r="G994" s="46"/>
      <c r="H994" s="46"/>
      <c r="I994" s="28" t="str">
        <f t="shared" si="76"/>
        <v/>
      </c>
      <c r="J994" s="29" t="str">
        <f t="shared" si="78"/>
        <v/>
      </c>
      <c r="K994" s="47" t="str">
        <f t="shared" si="79"/>
        <v/>
      </c>
      <c r="L994" s="28" t="str">
        <f t="shared" si="77"/>
        <v>UEC</v>
      </c>
      <c r="M994" s="28" t="str">
        <f>IF(ISBLANK(F994),"",IF(ISBLANK(C994),IF(ISBLANK(D994),VLOOKUP(E994&amp;J994,'Classes Cup'!$A$2:$B$316,2,FALSE),VLOOKUP(E994&amp;I994,'Classes Cup'!$A$2:$B$316,2,FALSE)),VLOOKUP(IF(E994="M","C"&amp;J994,"L"&amp;J994),'Classes Cup'!$A$2:$B$316,2,FALSE)))</f>
        <v/>
      </c>
      <c r="N994" s="37" t="str">
        <f>IF(M994="","",VLOOKUP(M994,'Classes Cup'!$D$2:$E$50,2,FALSE))</f>
        <v/>
      </c>
    </row>
    <row r="995" spans="1:14" customFormat="1">
      <c r="A995" s="40" t="str">
        <f t="shared" si="75"/>
        <v/>
      </c>
      <c r="B995" s="46"/>
      <c r="C995" s="38"/>
      <c r="D995" s="42"/>
      <c r="E995" s="38"/>
      <c r="F995" s="45"/>
      <c r="G995" s="46"/>
      <c r="H995" s="46"/>
      <c r="I995" s="28" t="str">
        <f t="shared" si="76"/>
        <v/>
      </c>
      <c r="J995" s="29" t="str">
        <f t="shared" si="78"/>
        <v/>
      </c>
      <c r="K995" s="47" t="str">
        <f t="shared" si="79"/>
        <v/>
      </c>
      <c r="L995" s="28" t="str">
        <f t="shared" si="77"/>
        <v>UEC</v>
      </c>
      <c r="M995" s="28" t="str">
        <f>IF(ISBLANK(F995),"",IF(ISBLANK(C995),IF(ISBLANK(D995),VLOOKUP(E995&amp;J995,'Classes Cup'!$A$2:$B$316,2,FALSE),VLOOKUP(E995&amp;I995,'Classes Cup'!$A$2:$B$316,2,FALSE)),VLOOKUP(IF(E995="M","C"&amp;J995,"L"&amp;J995),'Classes Cup'!$A$2:$B$316,2,FALSE)))</f>
        <v/>
      </c>
      <c r="N995" s="37" t="str">
        <f>IF(M995="","",VLOOKUP(M995,'Classes Cup'!$D$2:$E$50,2,FALSE))</f>
        <v/>
      </c>
    </row>
    <row r="996" spans="1:14" customFormat="1">
      <c r="A996" s="40" t="str">
        <f t="shared" si="75"/>
        <v/>
      </c>
      <c r="B996" s="46"/>
      <c r="C996" s="38"/>
      <c r="D996" s="42"/>
      <c r="E996" s="38"/>
      <c r="F996" s="45"/>
      <c r="G996" s="46"/>
      <c r="H996" s="46"/>
      <c r="I996" s="28" t="str">
        <f t="shared" si="76"/>
        <v/>
      </c>
      <c r="J996" s="29" t="str">
        <f t="shared" si="78"/>
        <v/>
      </c>
      <c r="K996" s="47" t="str">
        <f t="shared" si="79"/>
        <v/>
      </c>
      <c r="L996" s="28" t="str">
        <f t="shared" si="77"/>
        <v>UEC</v>
      </c>
      <c r="M996" s="28" t="str">
        <f>IF(ISBLANK(F996),"",IF(ISBLANK(C996),IF(ISBLANK(D996),VLOOKUP(E996&amp;J996,'Classes Cup'!$A$2:$B$316,2,FALSE),VLOOKUP(E996&amp;I996,'Classes Cup'!$A$2:$B$316,2,FALSE)),VLOOKUP(IF(E996="M","C"&amp;J996,"L"&amp;J996),'Classes Cup'!$A$2:$B$316,2,FALSE)))</f>
        <v/>
      </c>
      <c r="N996" s="37" t="str">
        <f>IF(M996="","",VLOOKUP(M996,'Classes Cup'!$D$2:$E$50,2,FALSE))</f>
        <v/>
      </c>
    </row>
    <row r="997" spans="1:14" customFormat="1">
      <c r="A997" s="40" t="str">
        <f t="shared" si="75"/>
        <v/>
      </c>
      <c r="B997" s="46"/>
      <c r="C997" s="38"/>
      <c r="D997" s="42"/>
      <c r="E997" s="38"/>
      <c r="F997" s="45"/>
      <c r="G997" s="46"/>
      <c r="H997" s="46"/>
      <c r="I997" s="28" t="str">
        <f t="shared" si="76"/>
        <v/>
      </c>
      <c r="J997" s="29" t="str">
        <f t="shared" si="78"/>
        <v/>
      </c>
      <c r="K997" s="47" t="str">
        <f t="shared" si="79"/>
        <v/>
      </c>
      <c r="L997" s="28" t="str">
        <f t="shared" si="77"/>
        <v>UEC</v>
      </c>
      <c r="M997" s="28" t="str">
        <f>IF(ISBLANK(F997),"",IF(ISBLANK(C997),IF(ISBLANK(D997),VLOOKUP(E997&amp;J997,'Classes Cup'!$A$2:$B$316,2,FALSE),VLOOKUP(E997&amp;I997,'Classes Cup'!$A$2:$B$316,2,FALSE)),VLOOKUP(IF(E997="M","C"&amp;J997,"L"&amp;J997),'Classes Cup'!$A$2:$B$316,2,FALSE)))</f>
        <v/>
      </c>
      <c r="N997" s="37" t="str">
        <f>IF(M997="","",VLOOKUP(M997,'Classes Cup'!$D$2:$E$50,2,FALSE))</f>
        <v/>
      </c>
    </row>
    <row r="998" spans="1:14" customFormat="1">
      <c r="A998" s="40" t="str">
        <f t="shared" si="75"/>
        <v/>
      </c>
      <c r="B998" s="46"/>
      <c r="C998" s="38"/>
      <c r="D998" s="42"/>
      <c r="E998" s="38"/>
      <c r="F998" s="45"/>
      <c r="G998" s="46"/>
      <c r="H998" s="46"/>
      <c r="I998" s="28" t="str">
        <f t="shared" si="76"/>
        <v/>
      </c>
      <c r="J998" s="29" t="str">
        <f t="shared" si="78"/>
        <v/>
      </c>
      <c r="K998" s="47" t="str">
        <f t="shared" si="79"/>
        <v/>
      </c>
      <c r="L998" s="28" t="str">
        <f t="shared" si="77"/>
        <v>UEC</v>
      </c>
      <c r="M998" s="28" t="str">
        <f>IF(ISBLANK(F998),"",IF(ISBLANK(C998),IF(ISBLANK(D998),VLOOKUP(E998&amp;J998,'Classes Cup'!$A$2:$B$316,2,FALSE),VLOOKUP(E998&amp;I998,'Classes Cup'!$A$2:$B$316,2,FALSE)),VLOOKUP(IF(E998="M","C"&amp;J998,"L"&amp;J998),'Classes Cup'!$A$2:$B$316,2,FALSE)))</f>
        <v/>
      </c>
      <c r="N998" s="37" t="str">
        <f>IF(M998="","",VLOOKUP(M998,'Classes Cup'!$D$2:$E$50,2,FALSE))</f>
        <v/>
      </c>
    </row>
    <row r="999" spans="1:14" customFormat="1">
      <c r="A999" s="40" t="str">
        <f t="shared" si="75"/>
        <v/>
      </c>
      <c r="B999" s="46"/>
      <c r="C999" s="38"/>
      <c r="D999" s="42"/>
      <c r="E999" s="38"/>
      <c r="F999" s="45"/>
      <c r="G999" s="46"/>
      <c r="H999" s="46"/>
      <c r="I999" s="28" t="str">
        <f>IF(AND(D999="x",ISBLANK(C999)),IF($J$10-YEAR(F999)&gt;=19,"E",IF($J$10-YEAR(F999)&gt;=17,"J","")),"")</f>
        <v/>
      </c>
      <c r="J999" s="29" t="str">
        <f t="shared" si="78"/>
        <v/>
      </c>
      <c r="K999" s="47" t="str">
        <f t="shared" si="79"/>
        <v/>
      </c>
      <c r="L999" s="28" t="str">
        <f t="shared" si="77"/>
        <v>UEC</v>
      </c>
      <c r="M999" s="28" t="str">
        <f>IF(ISBLANK(F999),"",IF(ISBLANK(C999),IF(ISBLANK(D999),VLOOKUP(E999&amp;J999,'Classes Cup'!$A$2:$B$316,2,FALSE),VLOOKUP(E999&amp;I999,'Classes Cup'!$A$2:$B$316,2,FALSE)),VLOOKUP(IF(E999="M","C"&amp;J999,"L"&amp;J999),'Classes Cup'!$A$2:$B$316,2,FALSE)))</f>
        <v/>
      </c>
      <c r="N999" s="37" t="str">
        <f>IF(M999="","",VLOOKUP(M999,'Classes Cup'!$D$2:$E$50,2,FALSE))</f>
        <v/>
      </c>
    </row>
    <row r="1000" spans="1:14" customFormat="1">
      <c r="A1000" s="40" t="str">
        <f t="shared" si="75"/>
        <v/>
      </c>
      <c r="B1000" s="46"/>
      <c r="C1000" s="38"/>
      <c r="D1000" s="42"/>
      <c r="E1000" s="38"/>
      <c r="F1000" s="45"/>
      <c r="G1000" s="46"/>
      <c r="H1000" s="46"/>
      <c r="I1000" s="28" t="str">
        <f t="shared" ref="I1000:I1063" si="80">IF(AND(D1000="x",ISBLANK(C1000)),IF($J$10-YEAR(F1000)&gt;=19,"E",IF($J$10-YEAR(F1000)&gt;=17,"J","")),"")</f>
        <v/>
      </c>
      <c r="J1000" s="29" t="str">
        <f t="shared" ref="J1000:J1063" si="81">IF(ISBLANK(F1000),"",TEXT($J$10-YEAR(F1000),"00"))</f>
        <v/>
      </c>
      <c r="K1000" s="47" t="str">
        <f t="shared" si="79"/>
        <v/>
      </c>
      <c r="L1000" s="28" t="str">
        <f t="shared" si="77"/>
        <v>UEC</v>
      </c>
      <c r="M1000" s="28" t="str">
        <f>IF(ISBLANK(F1000),"",IF(ISBLANK(C1000),IF(ISBLANK(D1000),VLOOKUP(E1000&amp;J1000,'Classes Cup'!$A$2:$B$316,2,FALSE),VLOOKUP(E1000&amp;I1000,'Classes Cup'!$A$2:$B$316,2,FALSE)),VLOOKUP(IF(E1000="M","C"&amp;J1000,"L"&amp;J1000),'Classes Cup'!$A$2:$B$316,2,FALSE)))</f>
        <v/>
      </c>
      <c r="N1000" s="37" t="str">
        <f>IF(M1000="","",VLOOKUP(M1000,'Classes Cup'!$D$2:$E$50,2,FALSE))</f>
        <v/>
      </c>
    </row>
    <row r="1001" spans="1:14" customFormat="1">
      <c r="A1001" s="40" t="str">
        <f t="shared" si="75"/>
        <v/>
      </c>
      <c r="B1001" s="46"/>
      <c r="C1001" s="38"/>
      <c r="D1001" s="42"/>
      <c r="E1001" s="38"/>
      <c r="F1001" s="45"/>
      <c r="G1001" s="46"/>
      <c r="H1001" s="46"/>
      <c r="I1001" s="28" t="str">
        <f t="shared" si="80"/>
        <v/>
      </c>
      <c r="J1001" s="29" t="str">
        <f t="shared" si="81"/>
        <v/>
      </c>
      <c r="K1001" s="47" t="str">
        <f t="shared" si="79"/>
        <v/>
      </c>
      <c r="L1001" s="28" t="str">
        <f t="shared" si="77"/>
        <v>UEC</v>
      </c>
      <c r="M1001" s="28" t="str">
        <f>IF(ISBLANK(F1001),"",IF(ISBLANK(C1001),IF(ISBLANK(D1001),VLOOKUP(E1001&amp;J1001,'Classes Cup'!$A$2:$B$316,2,FALSE),VLOOKUP(E1001&amp;I1001,'Classes Cup'!$A$2:$B$316,2,FALSE)),VLOOKUP(IF(E1001="M","C"&amp;J1001,"L"&amp;J1001),'Classes Cup'!$A$2:$B$316,2,FALSE)))</f>
        <v/>
      </c>
      <c r="N1001" s="37" t="str">
        <f>IF(M1001="","",VLOOKUP(M1001,'Classes Cup'!$D$2:$E$50,2,FALSE))</f>
        <v/>
      </c>
    </row>
    <row r="1002" spans="1:14" customFormat="1">
      <c r="A1002" s="40" t="str">
        <f t="shared" si="75"/>
        <v/>
      </c>
      <c r="B1002" s="46"/>
      <c r="C1002" s="38"/>
      <c r="D1002" s="42"/>
      <c r="E1002" s="38"/>
      <c r="F1002" s="45"/>
      <c r="G1002" s="46"/>
      <c r="H1002" s="46"/>
      <c r="I1002" s="28" t="str">
        <f t="shared" si="80"/>
        <v/>
      </c>
      <c r="J1002" s="29" t="str">
        <f t="shared" si="81"/>
        <v/>
      </c>
      <c r="K1002" s="47" t="str">
        <f t="shared" si="79"/>
        <v/>
      </c>
      <c r="L1002" s="28" t="str">
        <f t="shared" si="77"/>
        <v>UEC</v>
      </c>
      <c r="M1002" s="28" t="str">
        <f>IF(ISBLANK(F1002),"",IF(ISBLANK(C1002),IF(ISBLANK(D1002),VLOOKUP(E1002&amp;J1002,'Classes Cup'!$A$2:$B$316,2,FALSE),VLOOKUP(E1002&amp;I1002,'Classes Cup'!$A$2:$B$316,2,FALSE)),VLOOKUP(IF(E1002="M","C"&amp;J1002,"L"&amp;J1002),'Classes Cup'!$A$2:$B$316,2,FALSE)))</f>
        <v/>
      </c>
      <c r="N1002" s="37" t="str">
        <f>IF(M1002="","",VLOOKUP(M1002,'Classes Cup'!$D$2:$E$50,2,FALSE))</f>
        <v/>
      </c>
    </row>
    <row r="1003" spans="1:14" customFormat="1">
      <c r="A1003" s="40" t="str">
        <f t="shared" si="75"/>
        <v/>
      </c>
      <c r="B1003" s="46"/>
      <c r="C1003" s="38"/>
      <c r="D1003" s="42"/>
      <c r="E1003" s="38"/>
      <c r="F1003" s="45"/>
      <c r="G1003" s="46"/>
      <c r="H1003" s="46"/>
      <c r="I1003" s="28" t="str">
        <f t="shared" si="80"/>
        <v/>
      </c>
      <c r="J1003" s="29" t="str">
        <f t="shared" si="81"/>
        <v/>
      </c>
      <c r="K1003" s="47" t="str">
        <f t="shared" si="79"/>
        <v/>
      </c>
      <c r="L1003" s="28" t="str">
        <f t="shared" si="77"/>
        <v>UEC</v>
      </c>
      <c r="M1003" s="28" t="str">
        <f>IF(ISBLANK(F1003),"",IF(ISBLANK(C1003),IF(ISBLANK(D1003),VLOOKUP(E1003&amp;J1003,'Classes Cup'!$A$2:$B$316,2,FALSE),VLOOKUP(E1003&amp;I1003,'Classes Cup'!$A$2:$B$316,2,FALSE)),VLOOKUP(IF(E1003="M","C"&amp;J1003,"L"&amp;J1003),'Classes Cup'!$A$2:$B$316,2,FALSE)))</f>
        <v/>
      </c>
      <c r="N1003" s="37" t="str">
        <f>IF(M1003="","",VLOOKUP(M1003,'Classes Cup'!$D$2:$E$50,2,FALSE))</f>
        <v/>
      </c>
    </row>
    <row r="1004" spans="1:14" customFormat="1">
      <c r="A1004" s="40" t="str">
        <f t="shared" si="75"/>
        <v/>
      </c>
      <c r="B1004" s="46"/>
      <c r="C1004" s="38"/>
      <c r="D1004" s="42"/>
      <c r="E1004" s="38"/>
      <c r="F1004" s="45"/>
      <c r="G1004" s="46"/>
      <c r="H1004" s="46"/>
      <c r="I1004" s="28" t="str">
        <f t="shared" si="80"/>
        <v/>
      </c>
      <c r="J1004" s="29" t="str">
        <f t="shared" si="81"/>
        <v/>
      </c>
      <c r="K1004" s="47" t="str">
        <f t="shared" si="79"/>
        <v/>
      </c>
      <c r="L1004" s="28" t="str">
        <f t="shared" si="77"/>
        <v>UEC</v>
      </c>
      <c r="M1004" s="28" t="str">
        <f>IF(ISBLANK(F1004),"",IF(ISBLANK(C1004),IF(ISBLANK(D1004),VLOOKUP(E1004&amp;J1004,'Classes Cup'!$A$2:$B$316,2,FALSE),VLOOKUP(E1004&amp;I1004,'Classes Cup'!$A$2:$B$316,2,FALSE)),VLOOKUP(IF(E1004="M","C"&amp;J1004,"L"&amp;J1004),'Classes Cup'!$A$2:$B$316,2,FALSE)))</f>
        <v/>
      </c>
      <c r="N1004" s="37" t="str">
        <f>IF(M1004="","",VLOOKUP(M1004,'Classes Cup'!$D$2:$E$50,2,FALSE))</f>
        <v/>
      </c>
    </row>
    <row r="1005" spans="1:14" customFormat="1">
      <c r="A1005" s="40" t="str">
        <f t="shared" si="75"/>
        <v/>
      </c>
      <c r="B1005" s="46"/>
      <c r="C1005" s="38"/>
      <c r="D1005" s="42"/>
      <c r="E1005" s="38"/>
      <c r="F1005" s="45"/>
      <c r="G1005" s="46"/>
      <c r="H1005" s="46"/>
      <c r="I1005" s="28" t="str">
        <f t="shared" si="80"/>
        <v/>
      </c>
      <c r="J1005" s="29" t="str">
        <f t="shared" si="81"/>
        <v/>
      </c>
      <c r="K1005" s="47" t="str">
        <f t="shared" si="79"/>
        <v/>
      </c>
      <c r="L1005" s="28" t="str">
        <f t="shared" si="77"/>
        <v>UEC</v>
      </c>
      <c r="M1005" s="28" t="str">
        <f>IF(ISBLANK(F1005),"",IF(ISBLANK(C1005),IF(ISBLANK(D1005),VLOOKUP(E1005&amp;J1005,'Classes Cup'!$A$2:$B$316,2,FALSE),VLOOKUP(E1005&amp;I1005,'Classes Cup'!$A$2:$B$316,2,FALSE)),VLOOKUP(IF(E1005="M","C"&amp;J1005,"L"&amp;J1005),'Classes Cup'!$A$2:$B$316,2,FALSE)))</f>
        <v/>
      </c>
      <c r="N1005" s="37" t="str">
        <f>IF(M1005="","",VLOOKUP(M1005,'Classes Cup'!$D$2:$E$50,2,FALSE))</f>
        <v/>
      </c>
    </row>
    <row r="1006" spans="1:14" customFormat="1">
      <c r="A1006" s="40" t="str">
        <f t="shared" si="75"/>
        <v/>
      </c>
      <c r="B1006" s="46"/>
      <c r="C1006" s="38"/>
      <c r="D1006" s="42"/>
      <c r="E1006" s="38"/>
      <c r="F1006" s="45"/>
      <c r="G1006" s="46"/>
      <c r="H1006" s="46"/>
      <c r="I1006" s="28" t="str">
        <f t="shared" si="80"/>
        <v/>
      </c>
      <c r="J1006" s="29" t="str">
        <f t="shared" si="81"/>
        <v/>
      </c>
      <c r="K1006" s="47" t="str">
        <f t="shared" si="79"/>
        <v/>
      </c>
      <c r="L1006" s="28" t="str">
        <f t="shared" si="77"/>
        <v>UEC</v>
      </c>
      <c r="M1006" s="28" t="str">
        <f>IF(ISBLANK(F1006),"",IF(ISBLANK(C1006),IF(ISBLANK(D1006),VLOOKUP(E1006&amp;J1006,'Classes Cup'!$A$2:$B$316,2,FALSE),VLOOKUP(E1006&amp;I1006,'Classes Cup'!$A$2:$B$316,2,FALSE)),VLOOKUP(IF(E1006="M","C"&amp;J1006,"L"&amp;J1006),'Classes Cup'!$A$2:$B$316,2,FALSE)))</f>
        <v/>
      </c>
      <c r="N1006" s="37" t="str">
        <f>IF(M1006="","",VLOOKUP(M1006,'Classes Cup'!$D$2:$E$50,2,FALSE))</f>
        <v/>
      </c>
    </row>
    <row r="1007" spans="1:14" customFormat="1">
      <c r="A1007" s="40" t="str">
        <f t="shared" si="75"/>
        <v/>
      </c>
      <c r="B1007" s="46"/>
      <c r="C1007" s="38"/>
      <c r="D1007" s="42"/>
      <c r="E1007" s="38"/>
      <c r="F1007" s="45"/>
      <c r="G1007" s="46"/>
      <c r="H1007" s="46"/>
      <c r="I1007" s="28" t="str">
        <f t="shared" si="80"/>
        <v/>
      </c>
      <c r="J1007" s="29" t="str">
        <f t="shared" si="81"/>
        <v/>
      </c>
      <c r="K1007" s="47" t="str">
        <f t="shared" si="79"/>
        <v/>
      </c>
      <c r="L1007" s="28" t="str">
        <f t="shared" si="77"/>
        <v>UEC</v>
      </c>
      <c r="M1007" s="28" t="str">
        <f>IF(ISBLANK(F1007),"",IF(ISBLANK(C1007),IF(ISBLANK(D1007),VLOOKUP(E1007&amp;J1007,'Classes Cup'!$A$2:$B$316,2,FALSE),VLOOKUP(E1007&amp;I1007,'Classes Cup'!$A$2:$B$316,2,FALSE)),VLOOKUP(IF(E1007="M","C"&amp;J1007,"L"&amp;J1007),'Classes Cup'!$A$2:$B$316,2,FALSE)))</f>
        <v/>
      </c>
      <c r="N1007" s="37" t="str">
        <f>IF(M1007="","",VLOOKUP(M1007,'Classes Cup'!$D$2:$E$50,2,FALSE))</f>
        <v/>
      </c>
    </row>
    <row r="1008" spans="1:14" customFormat="1">
      <c r="A1008" s="40" t="str">
        <f t="shared" si="75"/>
        <v/>
      </c>
      <c r="B1008" s="46"/>
      <c r="C1008" s="38"/>
      <c r="D1008" s="42"/>
      <c r="E1008" s="38"/>
      <c r="F1008" s="45"/>
      <c r="G1008" s="46"/>
      <c r="H1008" s="46"/>
      <c r="I1008" s="28" t="str">
        <f t="shared" si="80"/>
        <v/>
      </c>
      <c r="J1008" s="29" t="str">
        <f t="shared" si="81"/>
        <v/>
      </c>
      <c r="K1008" s="47" t="str">
        <f t="shared" si="79"/>
        <v/>
      </c>
      <c r="L1008" s="28" t="str">
        <f t="shared" si="77"/>
        <v>UEC</v>
      </c>
      <c r="M1008" s="28" t="str">
        <f>IF(ISBLANK(F1008),"",IF(ISBLANK(C1008),IF(ISBLANK(D1008),VLOOKUP(E1008&amp;J1008,'Classes Cup'!$A$2:$B$316,2,FALSE),VLOOKUP(E1008&amp;I1008,'Classes Cup'!$A$2:$B$316,2,FALSE)),VLOOKUP(IF(E1008="M","C"&amp;J1008,"L"&amp;J1008),'Classes Cup'!$A$2:$B$316,2,FALSE)))</f>
        <v/>
      </c>
      <c r="N1008" s="37" t="str">
        <f>IF(M1008="","",VLOOKUP(M1008,'Classes Cup'!$D$2:$E$50,2,FALSE))</f>
        <v/>
      </c>
    </row>
    <row r="1009" spans="1:14" customFormat="1">
      <c r="A1009" s="40" t="str">
        <f t="shared" si="75"/>
        <v/>
      </c>
      <c r="B1009" s="46"/>
      <c r="C1009" s="38"/>
      <c r="D1009" s="42"/>
      <c r="E1009" s="38"/>
      <c r="F1009" s="45"/>
      <c r="G1009" s="46"/>
      <c r="H1009" s="46"/>
      <c r="I1009" s="28" t="str">
        <f t="shared" si="80"/>
        <v/>
      </c>
      <c r="J1009" s="29" t="str">
        <f t="shared" si="81"/>
        <v/>
      </c>
      <c r="K1009" s="47" t="str">
        <f t="shared" si="79"/>
        <v/>
      </c>
      <c r="L1009" s="28" t="str">
        <f t="shared" si="77"/>
        <v>UEC</v>
      </c>
      <c r="M1009" s="28" t="str">
        <f>IF(ISBLANK(F1009),"",IF(ISBLANK(C1009),IF(ISBLANK(D1009),VLOOKUP(E1009&amp;J1009,'Classes Cup'!$A$2:$B$316,2,FALSE),VLOOKUP(E1009&amp;I1009,'Classes Cup'!$A$2:$B$316,2,FALSE)),VLOOKUP(IF(E1009="M","C"&amp;J1009,"L"&amp;J1009),'Classes Cup'!$A$2:$B$316,2,FALSE)))</f>
        <v/>
      </c>
      <c r="N1009" s="37" t="str">
        <f>IF(M1009="","",VLOOKUP(M1009,'Classes Cup'!$D$2:$E$50,2,FALSE))</f>
        <v/>
      </c>
    </row>
    <row r="1010" spans="1:14" customFormat="1">
      <c r="A1010" s="40" t="str">
        <f t="shared" si="75"/>
        <v/>
      </c>
      <c r="B1010" s="46"/>
      <c r="C1010" s="38"/>
      <c r="D1010" s="42"/>
      <c r="E1010" s="38"/>
      <c r="F1010" s="45"/>
      <c r="G1010" s="46"/>
      <c r="H1010" s="46"/>
      <c r="I1010" s="28" t="str">
        <f t="shared" si="80"/>
        <v/>
      </c>
      <c r="J1010" s="29" t="str">
        <f t="shared" si="81"/>
        <v/>
      </c>
      <c r="K1010" s="47" t="str">
        <f t="shared" si="79"/>
        <v/>
      </c>
      <c r="L1010" s="28" t="str">
        <f t="shared" si="77"/>
        <v>UEC</v>
      </c>
      <c r="M1010" s="28" t="str">
        <f>IF(ISBLANK(F1010),"",IF(ISBLANK(C1010),IF(ISBLANK(D1010),VLOOKUP(E1010&amp;J1010,'Classes Cup'!$A$2:$B$316,2,FALSE),VLOOKUP(E1010&amp;I1010,'Classes Cup'!$A$2:$B$316,2,FALSE)),VLOOKUP(IF(E1010="M","C"&amp;J1010,"L"&amp;J1010),'Classes Cup'!$A$2:$B$316,2,FALSE)))</f>
        <v/>
      </c>
      <c r="N1010" s="37" t="str">
        <f>IF(M1010="","",VLOOKUP(M1010,'Classes Cup'!$D$2:$E$50,2,FALSE))</f>
        <v/>
      </c>
    </row>
    <row r="1011" spans="1:14" customFormat="1">
      <c r="A1011" s="40" t="str">
        <f t="shared" si="75"/>
        <v/>
      </c>
      <c r="B1011" s="46"/>
      <c r="C1011" s="38"/>
      <c r="D1011" s="42"/>
      <c r="E1011" s="38"/>
      <c r="F1011" s="45"/>
      <c r="G1011" s="46"/>
      <c r="H1011" s="46"/>
      <c r="I1011" s="28" t="str">
        <f t="shared" si="80"/>
        <v/>
      </c>
      <c r="J1011" s="29" t="str">
        <f t="shared" si="81"/>
        <v/>
      </c>
      <c r="K1011" s="47" t="str">
        <f t="shared" si="79"/>
        <v/>
      </c>
      <c r="L1011" s="28" t="str">
        <f t="shared" si="77"/>
        <v>UEC</v>
      </c>
      <c r="M1011" s="28" t="str">
        <f>IF(ISBLANK(F1011),"",IF(ISBLANK(C1011),IF(ISBLANK(D1011),VLOOKUP(E1011&amp;J1011,'Classes Cup'!$A$2:$B$316,2,FALSE),VLOOKUP(E1011&amp;I1011,'Classes Cup'!$A$2:$B$316,2,FALSE)),VLOOKUP(IF(E1011="M","C"&amp;J1011,"L"&amp;J1011),'Classes Cup'!$A$2:$B$316,2,FALSE)))</f>
        <v/>
      </c>
      <c r="N1011" s="37" t="str">
        <f>IF(M1011="","",VLOOKUP(M1011,'Classes Cup'!$D$2:$E$50,2,FALSE))</f>
        <v/>
      </c>
    </row>
    <row r="1012" spans="1:14" customFormat="1">
      <c r="A1012" s="40" t="str">
        <f t="shared" si="75"/>
        <v/>
      </c>
      <c r="B1012" s="46"/>
      <c r="C1012" s="38"/>
      <c r="D1012" s="42"/>
      <c r="E1012" s="38"/>
      <c r="F1012" s="45"/>
      <c r="G1012" s="46"/>
      <c r="H1012" s="46"/>
      <c r="I1012" s="28" t="str">
        <f t="shared" si="80"/>
        <v/>
      </c>
      <c r="J1012" s="29" t="str">
        <f t="shared" si="81"/>
        <v/>
      </c>
      <c r="K1012" s="47" t="str">
        <f t="shared" si="79"/>
        <v/>
      </c>
      <c r="L1012" s="28" t="str">
        <f t="shared" si="77"/>
        <v>UEC</v>
      </c>
      <c r="M1012" s="28" t="str">
        <f>IF(ISBLANK(F1012),"",IF(ISBLANK(C1012),IF(ISBLANK(D1012),VLOOKUP(E1012&amp;J1012,'Classes Cup'!$A$2:$B$316,2,FALSE),VLOOKUP(E1012&amp;I1012,'Classes Cup'!$A$2:$B$316,2,FALSE)),VLOOKUP(IF(E1012="M","C"&amp;J1012,"L"&amp;J1012),'Classes Cup'!$A$2:$B$316,2,FALSE)))</f>
        <v/>
      </c>
      <c r="N1012" s="37" t="str">
        <f>IF(M1012="","",VLOOKUP(M1012,'Classes Cup'!$D$2:$E$50,2,FALSE))</f>
        <v/>
      </c>
    </row>
    <row r="1013" spans="1:14" customFormat="1">
      <c r="A1013" s="40" t="str">
        <f t="shared" si="75"/>
        <v/>
      </c>
      <c r="B1013" s="46"/>
      <c r="C1013" s="38"/>
      <c r="D1013" s="42"/>
      <c r="E1013" s="38"/>
      <c r="F1013" s="45"/>
      <c r="G1013" s="46"/>
      <c r="H1013" s="46"/>
      <c r="I1013" s="28" t="str">
        <f t="shared" si="80"/>
        <v/>
      </c>
      <c r="J1013" s="29" t="str">
        <f t="shared" si="81"/>
        <v/>
      </c>
      <c r="K1013" s="47" t="str">
        <f t="shared" si="79"/>
        <v/>
      </c>
      <c r="L1013" s="28" t="str">
        <f t="shared" si="77"/>
        <v>UEC</v>
      </c>
      <c r="M1013" s="28" t="str">
        <f>IF(ISBLANK(F1013),"",IF(ISBLANK(C1013),IF(ISBLANK(D1013),VLOOKUP(E1013&amp;J1013,'Classes Cup'!$A$2:$B$316,2,FALSE),VLOOKUP(E1013&amp;I1013,'Classes Cup'!$A$2:$B$316,2,FALSE)),VLOOKUP(IF(E1013="M","C"&amp;J1013,"L"&amp;J1013),'Classes Cup'!$A$2:$B$316,2,FALSE)))</f>
        <v/>
      </c>
      <c r="N1013" s="37" t="str">
        <f>IF(M1013="","",VLOOKUP(M1013,'Classes Cup'!$D$2:$E$50,2,FALSE))</f>
        <v/>
      </c>
    </row>
    <row r="1014" spans="1:14" customFormat="1">
      <c r="A1014" s="40" t="str">
        <f t="shared" si="75"/>
        <v/>
      </c>
      <c r="B1014" s="46"/>
      <c r="C1014" s="38"/>
      <c r="D1014" s="42"/>
      <c r="E1014" s="38"/>
      <c r="F1014" s="45"/>
      <c r="G1014" s="46"/>
      <c r="H1014" s="46"/>
      <c r="I1014" s="28" t="str">
        <f t="shared" si="80"/>
        <v/>
      </c>
      <c r="J1014" s="29" t="str">
        <f t="shared" si="81"/>
        <v/>
      </c>
      <c r="K1014" s="47" t="str">
        <f t="shared" si="79"/>
        <v/>
      </c>
      <c r="L1014" s="28" t="str">
        <f t="shared" si="77"/>
        <v>UEC</v>
      </c>
      <c r="M1014" s="28" t="str">
        <f>IF(ISBLANK(F1014),"",IF(ISBLANK(C1014),IF(ISBLANK(D1014),VLOOKUP(E1014&amp;J1014,'Classes Cup'!$A$2:$B$316,2,FALSE),VLOOKUP(E1014&amp;I1014,'Classes Cup'!$A$2:$B$316,2,FALSE)),VLOOKUP(IF(E1014="M","C"&amp;J1014,"L"&amp;J1014),'Classes Cup'!$A$2:$B$316,2,FALSE)))</f>
        <v/>
      </c>
      <c r="N1014" s="37" t="str">
        <f>IF(M1014="","",VLOOKUP(M1014,'Classes Cup'!$D$2:$E$50,2,FALSE))</f>
        <v/>
      </c>
    </row>
    <row r="1015" spans="1:14" customFormat="1">
      <c r="A1015" s="40" t="str">
        <f t="shared" si="75"/>
        <v/>
      </c>
      <c r="B1015" s="46"/>
      <c r="C1015" s="38"/>
      <c r="D1015" s="42"/>
      <c r="E1015" s="38"/>
      <c r="F1015" s="45"/>
      <c r="G1015" s="46"/>
      <c r="H1015" s="46"/>
      <c r="I1015" s="28" t="str">
        <f t="shared" si="80"/>
        <v/>
      </c>
      <c r="J1015" s="29" t="str">
        <f t="shared" si="81"/>
        <v/>
      </c>
      <c r="K1015" s="47" t="str">
        <f t="shared" si="79"/>
        <v/>
      </c>
      <c r="L1015" s="28" t="str">
        <f t="shared" si="77"/>
        <v>UEC</v>
      </c>
      <c r="M1015" s="28" t="str">
        <f>IF(ISBLANK(F1015),"",IF(ISBLANK(C1015),IF(ISBLANK(D1015),VLOOKUP(E1015&amp;J1015,'Classes Cup'!$A$2:$B$316,2,FALSE),VLOOKUP(E1015&amp;I1015,'Classes Cup'!$A$2:$B$316,2,FALSE)),VLOOKUP(IF(E1015="M","C"&amp;J1015,"L"&amp;J1015),'Classes Cup'!$A$2:$B$316,2,FALSE)))</f>
        <v/>
      </c>
      <c r="N1015" s="37" t="str">
        <f>IF(M1015="","",VLOOKUP(M1015,'Classes Cup'!$D$2:$E$50,2,FALSE))</f>
        <v/>
      </c>
    </row>
    <row r="1016" spans="1:14" customFormat="1">
      <c r="A1016" s="40" t="str">
        <f t="shared" si="75"/>
        <v/>
      </c>
      <c r="B1016" s="46"/>
      <c r="C1016" s="38"/>
      <c r="D1016" s="42"/>
      <c r="E1016" s="38"/>
      <c r="F1016" s="45"/>
      <c r="G1016" s="46"/>
      <c r="H1016" s="46"/>
      <c r="I1016" s="28" t="str">
        <f t="shared" si="80"/>
        <v/>
      </c>
      <c r="J1016" s="29" t="str">
        <f t="shared" si="81"/>
        <v/>
      </c>
      <c r="K1016" s="47" t="str">
        <f t="shared" si="79"/>
        <v/>
      </c>
      <c r="L1016" s="28" t="str">
        <f t="shared" si="77"/>
        <v>UEC</v>
      </c>
      <c r="M1016" s="28" t="str">
        <f>IF(ISBLANK(F1016),"",IF(ISBLANK(C1016),IF(ISBLANK(D1016),VLOOKUP(E1016&amp;J1016,'Classes Cup'!$A$2:$B$316,2,FALSE),VLOOKUP(E1016&amp;I1016,'Classes Cup'!$A$2:$B$316,2,FALSE)),VLOOKUP(IF(E1016="M","C"&amp;J1016,"L"&amp;J1016),'Classes Cup'!$A$2:$B$316,2,FALSE)))</f>
        <v/>
      </c>
      <c r="N1016" s="37" t="str">
        <f>IF(M1016="","",VLOOKUP(M1016,'Classes Cup'!$D$2:$E$50,2,FALSE))</f>
        <v/>
      </c>
    </row>
    <row r="1017" spans="1:14" customFormat="1">
      <c r="A1017" s="40" t="str">
        <f t="shared" si="75"/>
        <v/>
      </c>
      <c r="B1017" s="46"/>
      <c r="C1017" s="38"/>
      <c r="D1017" s="42"/>
      <c r="E1017" s="38"/>
      <c r="F1017" s="45"/>
      <c r="G1017" s="46"/>
      <c r="H1017" s="46"/>
      <c r="I1017" s="28" t="str">
        <f t="shared" si="80"/>
        <v/>
      </c>
      <c r="J1017" s="29" t="str">
        <f t="shared" si="81"/>
        <v/>
      </c>
      <c r="K1017" s="47" t="str">
        <f t="shared" si="79"/>
        <v/>
      </c>
      <c r="L1017" s="28" t="str">
        <f t="shared" si="77"/>
        <v>UEC</v>
      </c>
      <c r="M1017" s="28" t="str">
        <f>IF(ISBLANK(F1017),"",IF(ISBLANK(C1017),IF(ISBLANK(D1017),VLOOKUP(E1017&amp;J1017,'Classes Cup'!$A$2:$B$316,2,FALSE),VLOOKUP(E1017&amp;I1017,'Classes Cup'!$A$2:$B$316,2,FALSE)),VLOOKUP(IF(E1017="M","C"&amp;J1017,"L"&amp;J1017),'Classes Cup'!$A$2:$B$316,2,FALSE)))</f>
        <v/>
      </c>
      <c r="N1017" s="37" t="str">
        <f>IF(M1017="","",VLOOKUP(M1017,'Classes Cup'!$D$2:$E$50,2,FALSE))</f>
        <v/>
      </c>
    </row>
    <row r="1018" spans="1:14" customFormat="1">
      <c r="A1018" s="40" t="str">
        <f t="shared" si="75"/>
        <v/>
      </c>
      <c r="B1018" s="46"/>
      <c r="C1018" s="38"/>
      <c r="D1018" s="42"/>
      <c r="E1018" s="38"/>
      <c r="F1018" s="45"/>
      <c r="G1018" s="46"/>
      <c r="H1018" s="46"/>
      <c r="I1018" s="28" t="str">
        <f t="shared" si="80"/>
        <v/>
      </c>
      <c r="J1018" s="29" t="str">
        <f t="shared" si="81"/>
        <v/>
      </c>
      <c r="K1018" s="47" t="str">
        <f t="shared" si="79"/>
        <v/>
      </c>
      <c r="L1018" s="28" t="str">
        <f t="shared" si="77"/>
        <v>UEC</v>
      </c>
      <c r="M1018" s="28" t="str">
        <f>IF(ISBLANK(F1018),"",IF(ISBLANK(C1018),IF(ISBLANK(D1018),VLOOKUP(E1018&amp;J1018,'Classes Cup'!$A$2:$B$316,2,FALSE),VLOOKUP(E1018&amp;I1018,'Classes Cup'!$A$2:$B$316,2,FALSE)),VLOOKUP(IF(E1018="M","C"&amp;J1018,"L"&amp;J1018),'Classes Cup'!$A$2:$B$316,2,FALSE)))</f>
        <v/>
      </c>
      <c r="N1018" s="37" t="str">
        <f>IF(M1018="","",VLOOKUP(M1018,'Classes Cup'!$D$2:$E$50,2,FALSE))</f>
        <v/>
      </c>
    </row>
    <row r="1019" spans="1:14" customFormat="1">
      <c r="A1019" s="40" t="str">
        <f t="shared" si="75"/>
        <v/>
      </c>
      <c r="B1019" s="46"/>
      <c r="C1019" s="38"/>
      <c r="D1019" s="42"/>
      <c r="E1019" s="38"/>
      <c r="F1019" s="45"/>
      <c r="G1019" s="46"/>
      <c r="H1019" s="46"/>
      <c r="I1019" s="28" t="str">
        <f t="shared" si="80"/>
        <v/>
      </c>
      <c r="J1019" s="29" t="str">
        <f t="shared" si="81"/>
        <v/>
      </c>
      <c r="K1019" s="47" t="str">
        <f t="shared" si="79"/>
        <v/>
      </c>
      <c r="L1019" s="28" t="str">
        <f t="shared" si="77"/>
        <v>UEC</v>
      </c>
      <c r="M1019" s="28" t="str">
        <f>IF(ISBLANK(F1019),"",IF(ISBLANK(C1019),IF(ISBLANK(D1019),VLOOKUP(E1019&amp;J1019,'Classes Cup'!$A$2:$B$316,2,FALSE),VLOOKUP(E1019&amp;I1019,'Classes Cup'!$A$2:$B$316,2,FALSE)),VLOOKUP(IF(E1019="M","C"&amp;J1019,"L"&amp;J1019),'Classes Cup'!$A$2:$B$316,2,FALSE)))</f>
        <v/>
      </c>
      <c r="N1019" s="37" t="str">
        <f>IF(M1019="","",VLOOKUP(M1019,'Classes Cup'!$D$2:$E$50,2,FALSE))</f>
        <v/>
      </c>
    </row>
    <row r="1020" spans="1:14" customFormat="1">
      <c r="A1020" s="40" t="str">
        <f t="shared" si="75"/>
        <v/>
      </c>
      <c r="B1020" s="46"/>
      <c r="C1020" s="38"/>
      <c r="D1020" s="42"/>
      <c r="E1020" s="38"/>
      <c r="F1020" s="45"/>
      <c r="G1020" s="46"/>
      <c r="H1020" s="46"/>
      <c r="I1020" s="28" t="str">
        <f t="shared" si="80"/>
        <v/>
      </c>
      <c r="J1020" s="29" t="str">
        <f t="shared" si="81"/>
        <v/>
      </c>
      <c r="K1020" s="47" t="str">
        <f t="shared" si="79"/>
        <v/>
      </c>
      <c r="L1020" s="28" t="str">
        <f t="shared" si="77"/>
        <v>UEC</v>
      </c>
      <c r="M1020" s="28" t="str">
        <f>IF(ISBLANK(F1020),"",IF(ISBLANK(C1020),IF(ISBLANK(D1020),VLOOKUP(E1020&amp;J1020,'Classes Cup'!$A$2:$B$316,2,FALSE),VLOOKUP(E1020&amp;I1020,'Classes Cup'!$A$2:$B$316,2,FALSE)),VLOOKUP(IF(E1020="M","C"&amp;J1020,"L"&amp;J1020),'Classes Cup'!$A$2:$B$316,2,FALSE)))</f>
        <v/>
      </c>
      <c r="N1020" s="37" t="str">
        <f>IF(M1020="","",VLOOKUP(M1020,'Classes Cup'!$D$2:$E$50,2,FALSE))</f>
        <v/>
      </c>
    </row>
    <row r="1021" spans="1:14" customFormat="1">
      <c r="A1021" s="40" t="str">
        <f t="shared" si="75"/>
        <v/>
      </c>
      <c r="B1021" s="46"/>
      <c r="C1021" s="38"/>
      <c r="D1021" s="42"/>
      <c r="E1021" s="38"/>
      <c r="F1021" s="45"/>
      <c r="G1021" s="46"/>
      <c r="H1021" s="46"/>
      <c r="I1021" s="28" t="str">
        <f t="shared" si="80"/>
        <v/>
      </c>
      <c r="J1021" s="29" t="str">
        <f t="shared" si="81"/>
        <v/>
      </c>
      <c r="K1021" s="47" t="str">
        <f t="shared" si="79"/>
        <v/>
      </c>
      <c r="L1021" s="28" t="str">
        <f t="shared" si="77"/>
        <v>UEC</v>
      </c>
      <c r="M1021" s="28" t="str">
        <f>IF(ISBLANK(F1021),"",IF(ISBLANK(C1021),IF(ISBLANK(D1021),VLOOKUP(E1021&amp;J1021,'Classes Cup'!$A$2:$B$316,2,FALSE),VLOOKUP(E1021&amp;I1021,'Classes Cup'!$A$2:$B$316,2,FALSE)),VLOOKUP(IF(E1021="M","C"&amp;J1021,"L"&amp;J1021),'Classes Cup'!$A$2:$B$316,2,FALSE)))</f>
        <v/>
      </c>
      <c r="N1021" s="37" t="str">
        <f>IF(M1021="","",VLOOKUP(M1021,'Classes Cup'!$D$2:$E$50,2,FALSE))</f>
        <v/>
      </c>
    </row>
    <row r="1022" spans="1:14" customFormat="1">
      <c r="A1022" s="40" t="str">
        <f t="shared" si="75"/>
        <v/>
      </c>
      <c r="B1022" s="46"/>
      <c r="C1022" s="38"/>
      <c r="D1022" s="42"/>
      <c r="E1022" s="38"/>
      <c r="F1022" s="45"/>
      <c r="G1022" s="46"/>
      <c r="H1022" s="46"/>
      <c r="I1022" s="28" t="str">
        <f t="shared" si="80"/>
        <v/>
      </c>
      <c r="J1022" s="29" t="str">
        <f t="shared" si="81"/>
        <v/>
      </c>
      <c r="K1022" s="47" t="str">
        <f t="shared" si="79"/>
        <v/>
      </c>
      <c r="L1022" s="28" t="str">
        <f t="shared" si="77"/>
        <v>UEC</v>
      </c>
      <c r="M1022" s="28" t="str">
        <f>IF(ISBLANK(F1022),"",IF(ISBLANK(C1022),IF(ISBLANK(D1022),VLOOKUP(E1022&amp;J1022,'Classes Cup'!$A$2:$B$316,2,FALSE),VLOOKUP(E1022&amp;I1022,'Classes Cup'!$A$2:$B$316,2,FALSE)),VLOOKUP(IF(E1022="M","C"&amp;J1022,"L"&amp;J1022),'Classes Cup'!$A$2:$B$316,2,FALSE)))</f>
        <v/>
      </c>
      <c r="N1022" s="37" t="str">
        <f>IF(M1022="","",VLOOKUP(M1022,'Classes Cup'!$D$2:$E$50,2,FALSE))</f>
        <v/>
      </c>
    </row>
    <row r="1023" spans="1:14" customFormat="1">
      <c r="A1023" s="40" t="str">
        <f t="shared" si="75"/>
        <v/>
      </c>
      <c r="B1023" s="46"/>
      <c r="C1023" s="38"/>
      <c r="D1023" s="42"/>
      <c r="E1023" s="38"/>
      <c r="F1023" s="45"/>
      <c r="G1023" s="46"/>
      <c r="H1023" s="46"/>
      <c r="I1023" s="28" t="str">
        <f t="shared" si="80"/>
        <v/>
      </c>
      <c r="J1023" s="29" t="str">
        <f t="shared" si="81"/>
        <v/>
      </c>
      <c r="K1023" s="47" t="str">
        <f t="shared" si="79"/>
        <v/>
      </c>
      <c r="L1023" s="28" t="str">
        <f t="shared" si="77"/>
        <v>UEC</v>
      </c>
      <c r="M1023" s="28" t="str">
        <f>IF(ISBLANK(F1023),"",IF(ISBLANK(C1023),IF(ISBLANK(D1023),VLOOKUP(E1023&amp;J1023,'Classes Cup'!$A$2:$B$316,2,FALSE),VLOOKUP(E1023&amp;I1023,'Classes Cup'!$A$2:$B$316,2,FALSE)),VLOOKUP(IF(E1023="M","C"&amp;J1023,"L"&amp;J1023),'Classes Cup'!$A$2:$B$316,2,FALSE)))</f>
        <v/>
      </c>
      <c r="N1023" s="37" t="str">
        <f>IF(M1023="","",VLOOKUP(M1023,'Classes Cup'!$D$2:$E$50,2,FALSE))</f>
        <v/>
      </c>
    </row>
    <row r="1024" spans="1:14" customFormat="1">
      <c r="A1024" s="40" t="str">
        <f t="shared" si="75"/>
        <v/>
      </c>
      <c r="B1024" s="46"/>
      <c r="C1024" s="38"/>
      <c r="D1024" s="42"/>
      <c r="E1024" s="38"/>
      <c r="F1024" s="45"/>
      <c r="G1024" s="46"/>
      <c r="H1024" s="46"/>
      <c r="I1024" s="28" t="str">
        <f t="shared" si="80"/>
        <v/>
      </c>
      <c r="J1024" s="29" t="str">
        <f t="shared" si="81"/>
        <v/>
      </c>
      <c r="K1024" s="47" t="str">
        <f t="shared" si="79"/>
        <v/>
      </c>
      <c r="L1024" s="28" t="str">
        <f t="shared" si="77"/>
        <v>UEC</v>
      </c>
      <c r="M1024" s="28" t="str">
        <f>IF(ISBLANK(F1024),"",IF(ISBLANK(C1024),IF(ISBLANK(D1024),VLOOKUP(E1024&amp;J1024,'Classes Cup'!$A$2:$B$316,2,FALSE),VLOOKUP(E1024&amp;I1024,'Classes Cup'!$A$2:$B$316,2,FALSE)),VLOOKUP(IF(E1024="M","C"&amp;J1024,"L"&amp;J1024),'Classes Cup'!$A$2:$B$316,2,FALSE)))</f>
        <v/>
      </c>
      <c r="N1024" s="37" t="str">
        <f>IF(M1024="","",VLOOKUP(M1024,'Classes Cup'!$D$2:$E$50,2,FALSE))</f>
        <v/>
      </c>
    </row>
    <row r="1025" spans="1:14" customFormat="1">
      <c r="A1025" s="40" t="str">
        <f t="shared" si="75"/>
        <v/>
      </c>
      <c r="B1025" s="46"/>
      <c r="C1025" s="38"/>
      <c r="D1025" s="42"/>
      <c r="E1025" s="38"/>
      <c r="F1025" s="45"/>
      <c r="G1025" s="46"/>
      <c r="H1025" s="46"/>
      <c r="I1025" s="28" t="str">
        <f t="shared" si="80"/>
        <v/>
      </c>
      <c r="J1025" s="29" t="str">
        <f t="shared" si="81"/>
        <v/>
      </c>
      <c r="K1025" s="47" t="str">
        <f t="shared" si="79"/>
        <v/>
      </c>
      <c r="L1025" s="28" t="str">
        <f t="shared" si="77"/>
        <v>UEC</v>
      </c>
      <c r="M1025" s="28" t="str">
        <f>IF(ISBLANK(F1025),"",IF(ISBLANK(C1025),IF(ISBLANK(D1025),VLOOKUP(E1025&amp;J1025,'Classes Cup'!$A$2:$B$316,2,FALSE),VLOOKUP(E1025&amp;I1025,'Classes Cup'!$A$2:$B$316,2,FALSE)),VLOOKUP(IF(E1025="M","C"&amp;J1025,"L"&amp;J1025),'Classes Cup'!$A$2:$B$316,2,FALSE)))</f>
        <v/>
      </c>
      <c r="N1025" s="37" t="str">
        <f>IF(M1025="","",VLOOKUP(M1025,'Classes Cup'!$D$2:$E$50,2,FALSE))</f>
        <v/>
      </c>
    </row>
    <row r="1026" spans="1:14" customFormat="1">
      <c r="A1026" s="40" t="str">
        <f t="shared" si="75"/>
        <v/>
      </c>
      <c r="B1026" s="46"/>
      <c r="C1026" s="38"/>
      <c r="D1026" s="42"/>
      <c r="E1026" s="38"/>
      <c r="F1026" s="45"/>
      <c r="G1026" s="46"/>
      <c r="H1026" s="46"/>
      <c r="I1026" s="28" t="str">
        <f t="shared" si="80"/>
        <v/>
      </c>
      <c r="J1026" s="29" t="str">
        <f t="shared" si="81"/>
        <v/>
      </c>
      <c r="K1026" s="47" t="str">
        <f t="shared" si="79"/>
        <v/>
      </c>
      <c r="L1026" s="28" t="str">
        <f t="shared" si="77"/>
        <v>UEC</v>
      </c>
      <c r="M1026" s="28" t="str">
        <f>IF(ISBLANK(F1026),"",IF(ISBLANK(C1026),IF(ISBLANK(D1026),VLOOKUP(E1026&amp;J1026,'Classes Cup'!$A$2:$B$316,2,FALSE),VLOOKUP(E1026&amp;I1026,'Classes Cup'!$A$2:$B$316,2,FALSE)),VLOOKUP(IF(E1026="M","C"&amp;J1026,"L"&amp;J1026),'Classes Cup'!$A$2:$B$316,2,FALSE)))</f>
        <v/>
      </c>
      <c r="N1026" s="37" t="str">
        <f>IF(M1026="","",VLOOKUP(M1026,'Classes Cup'!$D$2:$E$50,2,FALSE))</f>
        <v/>
      </c>
    </row>
    <row r="1027" spans="1:14" customFormat="1">
      <c r="A1027" s="40" t="str">
        <f t="shared" si="75"/>
        <v/>
      </c>
      <c r="B1027" s="46"/>
      <c r="C1027" s="38"/>
      <c r="D1027" s="42"/>
      <c r="E1027" s="38"/>
      <c r="F1027" s="45"/>
      <c r="G1027" s="46"/>
      <c r="H1027" s="46"/>
      <c r="I1027" s="28" t="str">
        <f t="shared" si="80"/>
        <v/>
      </c>
      <c r="J1027" s="29" t="str">
        <f t="shared" si="81"/>
        <v/>
      </c>
      <c r="K1027" s="47" t="str">
        <f t="shared" si="79"/>
        <v/>
      </c>
      <c r="L1027" s="28" t="str">
        <f t="shared" si="77"/>
        <v>UEC</v>
      </c>
      <c r="M1027" s="28" t="str">
        <f>IF(ISBLANK(F1027),"",IF(ISBLANK(C1027),IF(ISBLANK(D1027),VLOOKUP(E1027&amp;J1027,'Classes Cup'!$A$2:$B$316,2,FALSE),VLOOKUP(E1027&amp;I1027,'Classes Cup'!$A$2:$B$316,2,FALSE)),VLOOKUP(IF(E1027="M","C"&amp;J1027,"L"&amp;J1027),'Classes Cup'!$A$2:$B$316,2,FALSE)))</f>
        <v/>
      </c>
      <c r="N1027" s="37" t="str">
        <f>IF(M1027="","",VLOOKUP(M1027,'Classes Cup'!$D$2:$E$50,2,FALSE))</f>
        <v/>
      </c>
    </row>
    <row r="1028" spans="1:14" customFormat="1">
      <c r="A1028" s="40" t="str">
        <f t="shared" si="75"/>
        <v/>
      </c>
      <c r="B1028" s="46"/>
      <c r="C1028" s="38"/>
      <c r="D1028" s="42"/>
      <c r="E1028" s="38"/>
      <c r="F1028" s="45"/>
      <c r="G1028" s="46"/>
      <c r="H1028" s="46"/>
      <c r="I1028" s="28" t="str">
        <f t="shared" si="80"/>
        <v/>
      </c>
      <c r="J1028" s="29" t="str">
        <f t="shared" si="81"/>
        <v/>
      </c>
      <c r="K1028" s="47" t="str">
        <f t="shared" si="79"/>
        <v/>
      </c>
      <c r="L1028" s="28" t="str">
        <f t="shared" si="77"/>
        <v>UEC</v>
      </c>
      <c r="M1028" s="28" t="str">
        <f>IF(ISBLANK(F1028),"",IF(ISBLANK(C1028),IF(ISBLANK(D1028),VLOOKUP(E1028&amp;J1028,'Classes Cup'!$A$2:$B$316,2,FALSE),VLOOKUP(E1028&amp;I1028,'Classes Cup'!$A$2:$B$316,2,FALSE)),VLOOKUP(IF(E1028="M","C"&amp;J1028,"L"&amp;J1028),'Classes Cup'!$A$2:$B$316,2,FALSE)))</f>
        <v/>
      </c>
      <c r="N1028" s="37" t="str">
        <f>IF(M1028="","",VLOOKUP(M1028,'Classes Cup'!$D$2:$E$50,2,FALSE))</f>
        <v/>
      </c>
    </row>
    <row r="1029" spans="1:14" customFormat="1">
      <c r="A1029" s="40" t="str">
        <f t="shared" si="75"/>
        <v/>
      </c>
      <c r="B1029" s="46"/>
      <c r="C1029" s="38"/>
      <c r="D1029" s="42"/>
      <c r="E1029" s="38"/>
      <c r="F1029" s="45"/>
      <c r="G1029" s="46"/>
      <c r="H1029" s="46"/>
      <c r="I1029" s="28" t="str">
        <f t="shared" si="80"/>
        <v/>
      </c>
      <c r="J1029" s="29" t="str">
        <f t="shared" si="81"/>
        <v/>
      </c>
      <c r="K1029" s="47" t="str">
        <f t="shared" si="79"/>
        <v/>
      </c>
      <c r="L1029" s="28" t="str">
        <f t="shared" si="77"/>
        <v>UEC</v>
      </c>
      <c r="M1029" s="28" t="str">
        <f>IF(ISBLANK(F1029),"",IF(ISBLANK(C1029),IF(ISBLANK(D1029),VLOOKUP(E1029&amp;J1029,'Classes Cup'!$A$2:$B$316,2,FALSE),VLOOKUP(E1029&amp;I1029,'Classes Cup'!$A$2:$B$316,2,FALSE)),VLOOKUP(IF(E1029="M","C"&amp;J1029,"L"&amp;J1029),'Classes Cup'!$A$2:$B$316,2,FALSE)))</f>
        <v/>
      </c>
      <c r="N1029" s="37" t="str">
        <f>IF(M1029="","",VLOOKUP(M1029,'Classes Cup'!$D$2:$E$50,2,FALSE))</f>
        <v/>
      </c>
    </row>
    <row r="1030" spans="1:14" customFormat="1">
      <c r="A1030" s="40" t="str">
        <f t="shared" si="75"/>
        <v/>
      </c>
      <c r="B1030" s="46"/>
      <c r="C1030" s="38"/>
      <c r="D1030" s="42"/>
      <c r="E1030" s="38"/>
      <c r="F1030" s="45"/>
      <c r="G1030" s="46"/>
      <c r="H1030" s="46"/>
      <c r="I1030" s="28" t="str">
        <f t="shared" si="80"/>
        <v/>
      </c>
      <c r="J1030" s="29" t="str">
        <f t="shared" si="81"/>
        <v/>
      </c>
      <c r="K1030" s="47" t="str">
        <f t="shared" si="79"/>
        <v/>
      </c>
      <c r="L1030" s="28" t="str">
        <f t="shared" si="77"/>
        <v>UEC</v>
      </c>
      <c r="M1030" s="28" t="str">
        <f>IF(ISBLANK(F1030),"",IF(ISBLANK(C1030),IF(ISBLANK(D1030),VLOOKUP(E1030&amp;J1030,'Classes Cup'!$A$2:$B$316,2,FALSE),VLOOKUP(E1030&amp;I1030,'Classes Cup'!$A$2:$B$316,2,FALSE)),VLOOKUP(IF(E1030="M","C"&amp;J1030,"L"&amp;J1030),'Classes Cup'!$A$2:$B$316,2,FALSE)))</f>
        <v/>
      </c>
      <c r="N1030" s="37" t="str">
        <f>IF(M1030="","",VLOOKUP(M1030,'Classes Cup'!$D$2:$E$50,2,FALSE))</f>
        <v/>
      </c>
    </row>
    <row r="1031" spans="1:14" customFormat="1">
      <c r="A1031" s="40" t="str">
        <f t="shared" si="75"/>
        <v/>
      </c>
      <c r="B1031" s="46"/>
      <c r="C1031" s="38"/>
      <c r="D1031" s="42"/>
      <c r="E1031" s="38"/>
      <c r="F1031" s="45"/>
      <c r="G1031" s="46"/>
      <c r="H1031" s="46"/>
      <c r="I1031" s="28" t="str">
        <f t="shared" si="80"/>
        <v/>
      </c>
      <c r="J1031" s="29" t="str">
        <f t="shared" si="81"/>
        <v/>
      </c>
      <c r="K1031" s="47" t="str">
        <f t="shared" si="79"/>
        <v/>
      </c>
      <c r="L1031" s="28" t="str">
        <f t="shared" si="77"/>
        <v>UEC</v>
      </c>
      <c r="M1031" s="28" t="str">
        <f>IF(ISBLANK(F1031),"",IF(ISBLANK(C1031),IF(ISBLANK(D1031),VLOOKUP(E1031&amp;J1031,'Classes Cup'!$A$2:$B$316,2,FALSE),VLOOKUP(E1031&amp;I1031,'Classes Cup'!$A$2:$B$316,2,FALSE)),VLOOKUP(IF(E1031="M","C"&amp;J1031,"L"&amp;J1031),'Classes Cup'!$A$2:$B$316,2,FALSE)))</f>
        <v/>
      </c>
      <c r="N1031" s="37" t="str">
        <f>IF(M1031="","",VLOOKUP(M1031,'Classes Cup'!$D$2:$E$50,2,FALSE))</f>
        <v/>
      </c>
    </row>
    <row r="1032" spans="1:14" customFormat="1">
      <c r="A1032" s="40" t="str">
        <f t="shared" si="75"/>
        <v/>
      </c>
      <c r="B1032" s="46"/>
      <c r="C1032" s="38"/>
      <c r="D1032" s="42"/>
      <c r="E1032" s="38"/>
      <c r="F1032" s="45"/>
      <c r="G1032" s="46"/>
      <c r="H1032" s="46"/>
      <c r="I1032" s="28" t="str">
        <f t="shared" si="80"/>
        <v/>
      </c>
      <c r="J1032" s="29" t="str">
        <f t="shared" si="81"/>
        <v/>
      </c>
      <c r="K1032" s="47" t="str">
        <f t="shared" si="79"/>
        <v/>
      </c>
      <c r="L1032" s="28" t="str">
        <f t="shared" si="77"/>
        <v>UEC</v>
      </c>
      <c r="M1032" s="28" t="str">
        <f>IF(ISBLANK(F1032),"",IF(ISBLANK(C1032),IF(ISBLANK(D1032),VLOOKUP(E1032&amp;J1032,'Classes Cup'!$A$2:$B$316,2,FALSE),VLOOKUP(E1032&amp;I1032,'Classes Cup'!$A$2:$B$316,2,FALSE)),VLOOKUP(IF(E1032="M","C"&amp;J1032,"L"&amp;J1032),'Classes Cup'!$A$2:$B$316,2,FALSE)))</f>
        <v/>
      </c>
      <c r="N1032" s="37" t="str">
        <f>IF(M1032="","",VLOOKUP(M1032,'Classes Cup'!$D$2:$E$50,2,FALSE))</f>
        <v/>
      </c>
    </row>
    <row r="1033" spans="1:14" customFormat="1">
      <c r="A1033" s="40" t="str">
        <f t="shared" si="75"/>
        <v/>
      </c>
      <c r="B1033" s="46"/>
      <c r="C1033" s="38"/>
      <c r="D1033" s="42"/>
      <c r="E1033" s="38"/>
      <c r="F1033" s="45"/>
      <c r="G1033" s="46"/>
      <c r="H1033" s="46"/>
      <c r="I1033" s="28" t="str">
        <f t="shared" si="80"/>
        <v/>
      </c>
      <c r="J1033" s="29" t="str">
        <f t="shared" si="81"/>
        <v/>
      </c>
      <c r="K1033" s="47" t="str">
        <f t="shared" si="79"/>
        <v/>
      </c>
      <c r="L1033" s="28" t="str">
        <f t="shared" si="77"/>
        <v>UEC</v>
      </c>
      <c r="M1033" s="28" t="str">
        <f>IF(ISBLANK(F1033),"",IF(ISBLANK(C1033),IF(ISBLANK(D1033),VLOOKUP(E1033&amp;J1033,'Classes Cup'!$A$2:$B$316,2,FALSE),VLOOKUP(E1033&amp;I1033,'Classes Cup'!$A$2:$B$316,2,FALSE)),VLOOKUP(IF(E1033="M","C"&amp;J1033,"L"&amp;J1033),'Classes Cup'!$A$2:$B$316,2,FALSE)))</f>
        <v/>
      </c>
      <c r="N1033" s="37" t="str">
        <f>IF(M1033="","",VLOOKUP(M1033,'Classes Cup'!$D$2:$E$50,2,FALSE))</f>
        <v/>
      </c>
    </row>
    <row r="1034" spans="1:14" customFormat="1">
      <c r="A1034" s="40" t="str">
        <f t="shared" si="75"/>
        <v/>
      </c>
      <c r="B1034" s="46"/>
      <c r="C1034" s="38"/>
      <c r="D1034" s="42"/>
      <c r="E1034" s="38"/>
      <c r="F1034" s="45"/>
      <c r="G1034" s="46"/>
      <c r="H1034" s="46"/>
      <c r="I1034" s="28" t="str">
        <f t="shared" si="80"/>
        <v/>
      </c>
      <c r="J1034" s="29" t="str">
        <f t="shared" si="81"/>
        <v/>
      </c>
      <c r="K1034" s="47" t="str">
        <f t="shared" si="79"/>
        <v/>
      </c>
      <c r="L1034" s="28" t="str">
        <f t="shared" si="77"/>
        <v>UEC</v>
      </c>
      <c r="M1034" s="28" t="str">
        <f>IF(ISBLANK(F1034),"",IF(ISBLANK(C1034),IF(ISBLANK(D1034),VLOOKUP(E1034&amp;J1034,'Classes Cup'!$A$2:$B$316,2,FALSE),VLOOKUP(E1034&amp;I1034,'Classes Cup'!$A$2:$B$316,2,FALSE)),VLOOKUP(IF(E1034="M","C"&amp;J1034,"L"&amp;J1034),'Classes Cup'!$A$2:$B$316,2,FALSE)))</f>
        <v/>
      </c>
      <c r="N1034" s="37" t="str">
        <f>IF(M1034="","",VLOOKUP(M1034,'Classes Cup'!$D$2:$E$50,2,FALSE))</f>
        <v/>
      </c>
    </row>
    <row r="1035" spans="1:14" customFormat="1">
      <c r="A1035" s="40" t="str">
        <f t="shared" si="75"/>
        <v/>
      </c>
      <c r="B1035" s="46"/>
      <c r="C1035" s="38"/>
      <c r="D1035" s="42"/>
      <c r="E1035" s="38"/>
      <c r="F1035" s="45"/>
      <c r="G1035" s="46"/>
      <c r="H1035" s="46"/>
      <c r="I1035" s="28" t="str">
        <f t="shared" si="80"/>
        <v/>
      </c>
      <c r="J1035" s="29" t="str">
        <f t="shared" si="81"/>
        <v/>
      </c>
      <c r="K1035" s="47" t="str">
        <f t="shared" si="79"/>
        <v/>
      </c>
      <c r="L1035" s="28" t="str">
        <f t="shared" si="77"/>
        <v>UEC</v>
      </c>
      <c r="M1035" s="28" t="str">
        <f>IF(ISBLANK(F1035),"",IF(ISBLANK(C1035),IF(ISBLANK(D1035),VLOOKUP(E1035&amp;J1035,'Classes Cup'!$A$2:$B$316,2,FALSE),VLOOKUP(E1035&amp;I1035,'Classes Cup'!$A$2:$B$316,2,FALSE)),VLOOKUP(IF(E1035="M","C"&amp;J1035,"L"&amp;J1035),'Classes Cup'!$A$2:$B$316,2,FALSE)))</f>
        <v/>
      </c>
      <c r="N1035" s="37" t="str">
        <f>IF(M1035="","",VLOOKUP(M1035,'Classes Cup'!$D$2:$E$50,2,FALSE))</f>
        <v/>
      </c>
    </row>
    <row r="1036" spans="1:14" customFormat="1">
      <c r="A1036" s="40" t="str">
        <f t="shared" ref="A1036:A1099" si="82">IF(ISBLANK(F1036),"",ROW(A1035)-10)</f>
        <v/>
      </c>
      <c r="B1036" s="46"/>
      <c r="C1036" s="38"/>
      <c r="D1036" s="42"/>
      <c r="E1036" s="38"/>
      <c r="F1036" s="45"/>
      <c r="G1036" s="46"/>
      <c r="H1036" s="46"/>
      <c r="I1036" s="28" t="str">
        <f t="shared" si="80"/>
        <v/>
      </c>
      <c r="J1036" s="29" t="str">
        <f t="shared" si="81"/>
        <v/>
      </c>
      <c r="K1036" s="47" t="str">
        <f t="shared" si="79"/>
        <v/>
      </c>
      <c r="L1036" s="28" t="str">
        <f t="shared" ref="L1036:L1099" si="83">$F$10</f>
        <v>UEC</v>
      </c>
      <c r="M1036" s="28" t="str">
        <f>IF(ISBLANK(F1036),"",IF(ISBLANK(C1036),IF(ISBLANK(D1036),VLOOKUP(E1036&amp;J1036,'Classes Cup'!$A$2:$B$316,2,FALSE),VLOOKUP(E1036&amp;I1036,'Classes Cup'!$A$2:$B$316,2,FALSE)),VLOOKUP(IF(E1036="M","C"&amp;J1036,"L"&amp;J1036),'Classes Cup'!$A$2:$B$316,2,FALSE)))</f>
        <v/>
      </c>
      <c r="N1036" s="37" t="str">
        <f>IF(M1036="","",VLOOKUP(M1036,'Classes Cup'!$D$2:$E$50,2,FALSE))</f>
        <v/>
      </c>
    </row>
    <row r="1037" spans="1:14" customFormat="1">
      <c r="A1037" s="40" t="str">
        <f t="shared" si="82"/>
        <v/>
      </c>
      <c r="B1037" s="46"/>
      <c r="C1037" s="38"/>
      <c r="D1037" s="42"/>
      <c r="E1037" s="38"/>
      <c r="F1037" s="45"/>
      <c r="G1037" s="46"/>
      <c r="H1037" s="46"/>
      <c r="I1037" s="28" t="str">
        <f t="shared" si="80"/>
        <v/>
      </c>
      <c r="J1037" s="29" t="str">
        <f t="shared" si="81"/>
        <v/>
      </c>
      <c r="K1037" s="47" t="str">
        <f t="shared" ref="K1037:K1100" si="84">IF(ISBLANK(F1037),"",(IF($I1037="E",65,IF($I1037="J",45,IF(C1037="X",30,IF(OR($J1037="15",$J1037="16"),30,30))))))</f>
        <v/>
      </c>
      <c r="L1037" s="28" t="str">
        <f t="shared" si="83"/>
        <v>UEC</v>
      </c>
      <c r="M1037" s="28" t="str">
        <f>IF(ISBLANK(F1037),"",IF(ISBLANK(C1037),IF(ISBLANK(D1037),VLOOKUP(E1037&amp;J1037,'Classes Cup'!$A$2:$B$316,2,FALSE),VLOOKUP(E1037&amp;I1037,'Classes Cup'!$A$2:$B$316,2,FALSE)),VLOOKUP(IF(E1037="M","C"&amp;J1037,"L"&amp;J1037),'Classes Cup'!$A$2:$B$316,2,FALSE)))</f>
        <v/>
      </c>
      <c r="N1037" s="37" t="str">
        <f>IF(M1037="","",VLOOKUP(M1037,'Classes Cup'!$D$2:$E$50,2,FALSE))</f>
        <v/>
      </c>
    </row>
    <row r="1038" spans="1:14" customFormat="1">
      <c r="A1038" s="40" t="str">
        <f t="shared" si="82"/>
        <v/>
      </c>
      <c r="B1038" s="46"/>
      <c r="C1038" s="38"/>
      <c r="D1038" s="42"/>
      <c r="E1038" s="38"/>
      <c r="F1038" s="45"/>
      <c r="G1038" s="46"/>
      <c r="H1038" s="46"/>
      <c r="I1038" s="28" t="str">
        <f t="shared" si="80"/>
        <v/>
      </c>
      <c r="J1038" s="29" t="str">
        <f t="shared" si="81"/>
        <v/>
      </c>
      <c r="K1038" s="47" t="str">
        <f t="shared" si="84"/>
        <v/>
      </c>
      <c r="L1038" s="28" t="str">
        <f t="shared" si="83"/>
        <v>UEC</v>
      </c>
      <c r="M1038" s="28" t="str">
        <f>IF(ISBLANK(F1038),"",IF(ISBLANK(C1038),IF(ISBLANK(D1038),VLOOKUP(E1038&amp;J1038,'Classes Cup'!$A$2:$B$316,2,FALSE),VLOOKUP(E1038&amp;I1038,'Classes Cup'!$A$2:$B$316,2,FALSE)),VLOOKUP(IF(E1038="M","C"&amp;J1038,"L"&amp;J1038),'Classes Cup'!$A$2:$B$316,2,FALSE)))</f>
        <v/>
      </c>
      <c r="N1038" s="37" t="str">
        <f>IF(M1038="","",VLOOKUP(M1038,'Classes Cup'!$D$2:$E$50,2,FALSE))</f>
        <v/>
      </c>
    </row>
    <row r="1039" spans="1:14" customFormat="1">
      <c r="A1039" s="40" t="str">
        <f t="shared" si="82"/>
        <v/>
      </c>
      <c r="B1039" s="46"/>
      <c r="C1039" s="38"/>
      <c r="D1039" s="42"/>
      <c r="E1039" s="38"/>
      <c r="F1039" s="45"/>
      <c r="G1039" s="46"/>
      <c r="H1039" s="46"/>
      <c r="I1039" s="28" t="str">
        <f t="shared" si="80"/>
        <v/>
      </c>
      <c r="J1039" s="29" t="str">
        <f t="shared" si="81"/>
        <v/>
      </c>
      <c r="K1039" s="47" t="str">
        <f t="shared" si="84"/>
        <v/>
      </c>
      <c r="L1039" s="28" t="str">
        <f t="shared" si="83"/>
        <v>UEC</v>
      </c>
      <c r="M1039" s="28" t="str">
        <f>IF(ISBLANK(F1039),"",IF(ISBLANK(C1039),IF(ISBLANK(D1039),VLOOKUP(E1039&amp;J1039,'Classes Cup'!$A$2:$B$316,2,FALSE),VLOOKUP(E1039&amp;I1039,'Classes Cup'!$A$2:$B$316,2,FALSE)),VLOOKUP(IF(E1039="M","C"&amp;J1039,"L"&amp;J1039),'Classes Cup'!$A$2:$B$316,2,FALSE)))</f>
        <v/>
      </c>
      <c r="N1039" s="37" t="str">
        <f>IF(M1039="","",VLOOKUP(M1039,'Classes Cup'!$D$2:$E$50,2,FALSE))</f>
        <v/>
      </c>
    </row>
    <row r="1040" spans="1:14" customFormat="1">
      <c r="A1040" s="40" t="str">
        <f t="shared" si="82"/>
        <v/>
      </c>
      <c r="B1040" s="46"/>
      <c r="C1040" s="38"/>
      <c r="D1040" s="42"/>
      <c r="E1040" s="38"/>
      <c r="F1040" s="45"/>
      <c r="G1040" s="46"/>
      <c r="H1040" s="46"/>
      <c r="I1040" s="28" t="str">
        <f t="shared" si="80"/>
        <v/>
      </c>
      <c r="J1040" s="29" t="str">
        <f t="shared" si="81"/>
        <v/>
      </c>
      <c r="K1040" s="47" t="str">
        <f t="shared" si="84"/>
        <v/>
      </c>
      <c r="L1040" s="28" t="str">
        <f t="shared" si="83"/>
        <v>UEC</v>
      </c>
      <c r="M1040" s="28" t="str">
        <f>IF(ISBLANK(F1040),"",IF(ISBLANK(C1040),IF(ISBLANK(D1040),VLOOKUP(E1040&amp;J1040,'Classes Cup'!$A$2:$B$316,2,FALSE),VLOOKUP(E1040&amp;I1040,'Classes Cup'!$A$2:$B$316,2,FALSE)),VLOOKUP(IF(E1040="M","C"&amp;J1040,"L"&amp;J1040),'Classes Cup'!$A$2:$B$316,2,FALSE)))</f>
        <v/>
      </c>
      <c r="N1040" s="37" t="str">
        <f>IF(M1040="","",VLOOKUP(M1040,'Classes Cup'!$D$2:$E$50,2,FALSE))</f>
        <v/>
      </c>
    </row>
    <row r="1041" spans="1:14" customFormat="1">
      <c r="A1041" s="40" t="str">
        <f t="shared" si="82"/>
        <v/>
      </c>
      <c r="B1041" s="46"/>
      <c r="C1041" s="38"/>
      <c r="D1041" s="42"/>
      <c r="E1041" s="38"/>
      <c r="F1041" s="45"/>
      <c r="G1041" s="46"/>
      <c r="H1041" s="46"/>
      <c r="I1041" s="28" t="str">
        <f t="shared" si="80"/>
        <v/>
      </c>
      <c r="J1041" s="29" t="str">
        <f t="shared" si="81"/>
        <v/>
      </c>
      <c r="K1041" s="47" t="str">
        <f t="shared" si="84"/>
        <v/>
      </c>
      <c r="L1041" s="28" t="str">
        <f t="shared" si="83"/>
        <v>UEC</v>
      </c>
      <c r="M1041" s="28" t="str">
        <f>IF(ISBLANK(F1041),"",IF(ISBLANK(C1041),IF(ISBLANK(D1041),VLOOKUP(E1041&amp;J1041,'Classes Cup'!$A$2:$B$316,2,FALSE),VLOOKUP(E1041&amp;I1041,'Classes Cup'!$A$2:$B$316,2,FALSE)),VLOOKUP(IF(E1041="M","C"&amp;J1041,"L"&amp;J1041),'Classes Cup'!$A$2:$B$316,2,FALSE)))</f>
        <v/>
      </c>
      <c r="N1041" s="37" t="str">
        <f>IF(M1041="","",VLOOKUP(M1041,'Classes Cup'!$D$2:$E$50,2,FALSE))</f>
        <v/>
      </c>
    </row>
    <row r="1042" spans="1:14" customFormat="1">
      <c r="A1042" s="40" t="str">
        <f t="shared" si="82"/>
        <v/>
      </c>
      <c r="B1042" s="46"/>
      <c r="C1042" s="38"/>
      <c r="D1042" s="42"/>
      <c r="E1042" s="38"/>
      <c r="F1042" s="45"/>
      <c r="G1042" s="46"/>
      <c r="H1042" s="46"/>
      <c r="I1042" s="28" t="str">
        <f t="shared" si="80"/>
        <v/>
      </c>
      <c r="J1042" s="29" t="str">
        <f t="shared" si="81"/>
        <v/>
      </c>
      <c r="K1042" s="47" t="str">
        <f t="shared" si="84"/>
        <v/>
      </c>
      <c r="L1042" s="28" t="str">
        <f t="shared" si="83"/>
        <v>UEC</v>
      </c>
      <c r="M1042" s="28" t="str">
        <f>IF(ISBLANK(F1042),"",IF(ISBLANK(C1042),IF(ISBLANK(D1042),VLOOKUP(E1042&amp;J1042,'Classes Cup'!$A$2:$B$316,2,FALSE),VLOOKUP(E1042&amp;I1042,'Classes Cup'!$A$2:$B$316,2,FALSE)),VLOOKUP(IF(E1042="M","C"&amp;J1042,"L"&amp;J1042),'Classes Cup'!$A$2:$B$316,2,FALSE)))</f>
        <v/>
      </c>
      <c r="N1042" s="37" t="str">
        <f>IF(M1042="","",VLOOKUP(M1042,'Classes Cup'!$D$2:$E$50,2,FALSE))</f>
        <v/>
      </c>
    </row>
    <row r="1043" spans="1:14" customFormat="1">
      <c r="A1043" s="40" t="str">
        <f t="shared" si="82"/>
        <v/>
      </c>
      <c r="B1043" s="46"/>
      <c r="C1043" s="38"/>
      <c r="D1043" s="42"/>
      <c r="E1043" s="38"/>
      <c r="F1043" s="45"/>
      <c r="G1043" s="46"/>
      <c r="H1043" s="46"/>
      <c r="I1043" s="28" t="str">
        <f t="shared" si="80"/>
        <v/>
      </c>
      <c r="J1043" s="29" t="str">
        <f t="shared" si="81"/>
        <v/>
      </c>
      <c r="K1043" s="47" t="str">
        <f t="shared" si="84"/>
        <v/>
      </c>
      <c r="L1043" s="28" t="str">
        <f t="shared" si="83"/>
        <v>UEC</v>
      </c>
      <c r="M1043" s="28" t="str">
        <f>IF(ISBLANK(F1043),"",IF(ISBLANK(C1043),IF(ISBLANK(D1043),VLOOKUP(E1043&amp;J1043,'Classes Cup'!$A$2:$B$316,2,FALSE),VLOOKUP(E1043&amp;I1043,'Classes Cup'!$A$2:$B$316,2,FALSE)),VLOOKUP(IF(E1043="M","C"&amp;J1043,"L"&amp;J1043),'Classes Cup'!$A$2:$B$316,2,FALSE)))</f>
        <v/>
      </c>
      <c r="N1043" s="37" t="str">
        <f>IF(M1043="","",VLOOKUP(M1043,'Classes Cup'!$D$2:$E$50,2,FALSE))</f>
        <v/>
      </c>
    </row>
    <row r="1044" spans="1:14" customFormat="1">
      <c r="A1044" s="40" t="str">
        <f t="shared" si="82"/>
        <v/>
      </c>
      <c r="B1044" s="46"/>
      <c r="C1044" s="38"/>
      <c r="D1044" s="42"/>
      <c r="E1044" s="38"/>
      <c r="F1044" s="45"/>
      <c r="G1044" s="46"/>
      <c r="H1044" s="46"/>
      <c r="I1044" s="28" t="str">
        <f t="shared" si="80"/>
        <v/>
      </c>
      <c r="J1044" s="29" t="str">
        <f t="shared" si="81"/>
        <v/>
      </c>
      <c r="K1044" s="47" t="str">
        <f t="shared" si="84"/>
        <v/>
      </c>
      <c r="L1044" s="28" t="str">
        <f t="shared" si="83"/>
        <v>UEC</v>
      </c>
      <c r="M1044" s="28" t="str">
        <f>IF(ISBLANK(F1044),"",IF(ISBLANK(C1044),IF(ISBLANK(D1044),VLOOKUP(E1044&amp;J1044,'Classes Cup'!$A$2:$B$316,2,FALSE),VLOOKUP(E1044&amp;I1044,'Classes Cup'!$A$2:$B$316,2,FALSE)),VLOOKUP(IF(E1044="M","C"&amp;J1044,"L"&amp;J1044),'Classes Cup'!$A$2:$B$316,2,FALSE)))</f>
        <v/>
      </c>
      <c r="N1044" s="37" t="str">
        <f>IF(M1044="","",VLOOKUP(M1044,'Classes Cup'!$D$2:$E$50,2,FALSE))</f>
        <v/>
      </c>
    </row>
    <row r="1045" spans="1:14" customFormat="1">
      <c r="A1045" s="40" t="str">
        <f t="shared" si="82"/>
        <v/>
      </c>
      <c r="B1045" s="46"/>
      <c r="C1045" s="38"/>
      <c r="D1045" s="42"/>
      <c r="E1045" s="38"/>
      <c r="F1045" s="45"/>
      <c r="G1045" s="46"/>
      <c r="H1045" s="46"/>
      <c r="I1045" s="28" t="str">
        <f t="shared" si="80"/>
        <v/>
      </c>
      <c r="J1045" s="29" t="str">
        <f t="shared" si="81"/>
        <v/>
      </c>
      <c r="K1045" s="47" t="str">
        <f t="shared" si="84"/>
        <v/>
      </c>
      <c r="L1045" s="28" t="str">
        <f t="shared" si="83"/>
        <v>UEC</v>
      </c>
      <c r="M1045" s="28" t="str">
        <f>IF(ISBLANK(F1045),"",IF(ISBLANK(C1045),IF(ISBLANK(D1045),VLOOKUP(E1045&amp;J1045,'Classes Cup'!$A$2:$B$316,2,FALSE),VLOOKUP(E1045&amp;I1045,'Classes Cup'!$A$2:$B$316,2,FALSE)),VLOOKUP(IF(E1045="M","C"&amp;J1045,"L"&amp;J1045),'Classes Cup'!$A$2:$B$316,2,FALSE)))</f>
        <v/>
      </c>
      <c r="N1045" s="37" t="str">
        <f>IF(M1045="","",VLOOKUP(M1045,'Classes Cup'!$D$2:$E$50,2,FALSE))</f>
        <v/>
      </c>
    </row>
    <row r="1046" spans="1:14" customFormat="1">
      <c r="A1046" s="40" t="str">
        <f t="shared" si="82"/>
        <v/>
      </c>
      <c r="B1046" s="46"/>
      <c r="C1046" s="38"/>
      <c r="D1046" s="42"/>
      <c r="E1046" s="38"/>
      <c r="F1046" s="45"/>
      <c r="G1046" s="46"/>
      <c r="H1046" s="46"/>
      <c r="I1046" s="28" t="str">
        <f t="shared" si="80"/>
        <v/>
      </c>
      <c r="J1046" s="29" t="str">
        <f t="shared" si="81"/>
        <v/>
      </c>
      <c r="K1046" s="47" t="str">
        <f t="shared" si="84"/>
        <v/>
      </c>
      <c r="L1046" s="28" t="str">
        <f t="shared" si="83"/>
        <v>UEC</v>
      </c>
      <c r="M1046" s="28" t="str">
        <f>IF(ISBLANK(F1046),"",IF(ISBLANK(C1046),IF(ISBLANK(D1046),VLOOKUP(E1046&amp;J1046,'Classes Cup'!$A$2:$B$316,2,FALSE),VLOOKUP(E1046&amp;I1046,'Classes Cup'!$A$2:$B$316,2,FALSE)),VLOOKUP(IF(E1046="M","C"&amp;J1046,"L"&amp;J1046),'Classes Cup'!$A$2:$B$316,2,FALSE)))</f>
        <v/>
      </c>
      <c r="N1046" s="37" t="str">
        <f>IF(M1046="","",VLOOKUP(M1046,'Classes Cup'!$D$2:$E$50,2,FALSE))</f>
        <v/>
      </c>
    </row>
    <row r="1047" spans="1:14" customFormat="1">
      <c r="A1047" s="40" t="str">
        <f t="shared" si="82"/>
        <v/>
      </c>
      <c r="B1047" s="46"/>
      <c r="C1047" s="38"/>
      <c r="D1047" s="42"/>
      <c r="E1047" s="38"/>
      <c r="F1047" s="45"/>
      <c r="G1047" s="46"/>
      <c r="H1047" s="46"/>
      <c r="I1047" s="28" t="str">
        <f t="shared" si="80"/>
        <v/>
      </c>
      <c r="J1047" s="29" t="str">
        <f t="shared" si="81"/>
        <v/>
      </c>
      <c r="K1047" s="47" t="str">
        <f t="shared" si="84"/>
        <v/>
      </c>
      <c r="L1047" s="28" t="str">
        <f t="shared" si="83"/>
        <v>UEC</v>
      </c>
      <c r="M1047" s="28" t="str">
        <f>IF(ISBLANK(F1047),"",IF(ISBLANK(C1047),IF(ISBLANK(D1047),VLOOKUP(E1047&amp;J1047,'Classes Cup'!$A$2:$B$316,2,FALSE),VLOOKUP(E1047&amp;I1047,'Classes Cup'!$A$2:$B$316,2,FALSE)),VLOOKUP(IF(E1047="M","C"&amp;J1047,"L"&amp;J1047),'Classes Cup'!$A$2:$B$316,2,FALSE)))</f>
        <v/>
      </c>
      <c r="N1047" s="37" t="str">
        <f>IF(M1047="","",VLOOKUP(M1047,'Classes Cup'!$D$2:$E$50,2,FALSE))</f>
        <v/>
      </c>
    </row>
    <row r="1048" spans="1:14" customFormat="1">
      <c r="A1048" s="40" t="str">
        <f t="shared" si="82"/>
        <v/>
      </c>
      <c r="B1048" s="46"/>
      <c r="C1048" s="38"/>
      <c r="D1048" s="42"/>
      <c r="E1048" s="38"/>
      <c r="F1048" s="45"/>
      <c r="G1048" s="46"/>
      <c r="H1048" s="46"/>
      <c r="I1048" s="28" t="str">
        <f t="shared" si="80"/>
        <v/>
      </c>
      <c r="J1048" s="29" t="str">
        <f t="shared" si="81"/>
        <v/>
      </c>
      <c r="K1048" s="47" t="str">
        <f t="shared" si="84"/>
        <v/>
      </c>
      <c r="L1048" s="28" t="str">
        <f t="shared" si="83"/>
        <v>UEC</v>
      </c>
      <c r="M1048" s="28" t="str">
        <f>IF(ISBLANK(F1048),"",IF(ISBLANK(C1048),IF(ISBLANK(D1048),VLOOKUP(E1048&amp;J1048,'Classes Cup'!$A$2:$B$316,2,FALSE),VLOOKUP(E1048&amp;I1048,'Classes Cup'!$A$2:$B$316,2,FALSE)),VLOOKUP(IF(E1048="M","C"&amp;J1048,"L"&amp;J1048),'Classes Cup'!$A$2:$B$316,2,FALSE)))</f>
        <v/>
      </c>
      <c r="N1048" s="37" t="str">
        <f>IF(M1048="","",VLOOKUP(M1048,'Classes Cup'!$D$2:$E$50,2,FALSE))</f>
        <v/>
      </c>
    </row>
    <row r="1049" spans="1:14" customFormat="1">
      <c r="A1049" s="40" t="str">
        <f t="shared" si="82"/>
        <v/>
      </c>
      <c r="B1049" s="46"/>
      <c r="C1049" s="38"/>
      <c r="D1049" s="42"/>
      <c r="E1049" s="38"/>
      <c r="F1049" s="45"/>
      <c r="G1049" s="46"/>
      <c r="H1049" s="46"/>
      <c r="I1049" s="28" t="str">
        <f t="shared" si="80"/>
        <v/>
      </c>
      <c r="J1049" s="29" t="str">
        <f t="shared" si="81"/>
        <v/>
      </c>
      <c r="K1049" s="47" t="str">
        <f t="shared" si="84"/>
        <v/>
      </c>
      <c r="L1049" s="28" t="str">
        <f t="shared" si="83"/>
        <v>UEC</v>
      </c>
      <c r="M1049" s="28" t="str">
        <f>IF(ISBLANK(F1049),"",IF(ISBLANK(C1049),IF(ISBLANK(D1049),VLOOKUP(E1049&amp;J1049,'Classes Cup'!$A$2:$B$316,2,FALSE),VLOOKUP(E1049&amp;I1049,'Classes Cup'!$A$2:$B$316,2,FALSE)),VLOOKUP(IF(E1049="M","C"&amp;J1049,"L"&amp;J1049),'Classes Cup'!$A$2:$B$316,2,FALSE)))</f>
        <v/>
      </c>
      <c r="N1049" s="37" t="str">
        <f>IF(M1049="","",VLOOKUP(M1049,'Classes Cup'!$D$2:$E$50,2,FALSE))</f>
        <v/>
      </c>
    </row>
    <row r="1050" spans="1:14" customFormat="1">
      <c r="A1050" s="40" t="str">
        <f t="shared" si="82"/>
        <v/>
      </c>
      <c r="B1050" s="46"/>
      <c r="C1050" s="38"/>
      <c r="D1050" s="42"/>
      <c r="E1050" s="38"/>
      <c r="F1050" s="45"/>
      <c r="G1050" s="46"/>
      <c r="H1050" s="46"/>
      <c r="I1050" s="28" t="str">
        <f t="shared" si="80"/>
        <v/>
      </c>
      <c r="J1050" s="29" t="str">
        <f t="shared" si="81"/>
        <v/>
      </c>
      <c r="K1050" s="47" t="str">
        <f t="shared" si="84"/>
        <v/>
      </c>
      <c r="L1050" s="28" t="str">
        <f t="shared" si="83"/>
        <v>UEC</v>
      </c>
      <c r="M1050" s="28" t="str">
        <f>IF(ISBLANK(F1050),"",IF(ISBLANK(C1050),IF(ISBLANK(D1050),VLOOKUP(E1050&amp;J1050,'Classes Cup'!$A$2:$B$316,2,FALSE),VLOOKUP(E1050&amp;I1050,'Classes Cup'!$A$2:$B$316,2,FALSE)),VLOOKUP(IF(E1050="M","C"&amp;J1050,"L"&amp;J1050),'Classes Cup'!$A$2:$B$316,2,FALSE)))</f>
        <v/>
      </c>
      <c r="N1050" s="37" t="str">
        <f>IF(M1050="","",VLOOKUP(M1050,'Classes Cup'!$D$2:$E$50,2,FALSE))</f>
        <v/>
      </c>
    </row>
    <row r="1051" spans="1:14" customFormat="1">
      <c r="A1051" s="40" t="str">
        <f t="shared" si="82"/>
        <v/>
      </c>
      <c r="B1051" s="46"/>
      <c r="C1051" s="38"/>
      <c r="D1051" s="42"/>
      <c r="E1051" s="38"/>
      <c r="F1051" s="45"/>
      <c r="G1051" s="46"/>
      <c r="H1051" s="46"/>
      <c r="I1051" s="28" t="str">
        <f t="shared" si="80"/>
        <v/>
      </c>
      <c r="J1051" s="29" t="str">
        <f t="shared" si="81"/>
        <v/>
      </c>
      <c r="K1051" s="47" t="str">
        <f t="shared" si="84"/>
        <v/>
      </c>
      <c r="L1051" s="28" t="str">
        <f t="shared" si="83"/>
        <v>UEC</v>
      </c>
      <c r="M1051" s="28" t="str">
        <f>IF(ISBLANK(F1051),"",IF(ISBLANK(C1051),IF(ISBLANK(D1051),VLOOKUP(E1051&amp;J1051,'Classes Cup'!$A$2:$B$316,2,FALSE),VLOOKUP(E1051&amp;I1051,'Classes Cup'!$A$2:$B$316,2,FALSE)),VLOOKUP(IF(E1051="M","C"&amp;J1051,"L"&amp;J1051),'Classes Cup'!$A$2:$B$316,2,FALSE)))</f>
        <v/>
      </c>
      <c r="N1051" s="37" t="str">
        <f>IF(M1051="","",VLOOKUP(M1051,'Classes Cup'!$D$2:$E$50,2,FALSE))</f>
        <v/>
      </c>
    </row>
    <row r="1052" spans="1:14" customFormat="1">
      <c r="A1052" s="40" t="str">
        <f t="shared" si="82"/>
        <v/>
      </c>
      <c r="B1052" s="46"/>
      <c r="C1052" s="38"/>
      <c r="D1052" s="42"/>
      <c r="E1052" s="38"/>
      <c r="F1052" s="45"/>
      <c r="G1052" s="46"/>
      <c r="H1052" s="46"/>
      <c r="I1052" s="28" t="str">
        <f t="shared" si="80"/>
        <v/>
      </c>
      <c r="J1052" s="29" t="str">
        <f t="shared" si="81"/>
        <v/>
      </c>
      <c r="K1052" s="47" t="str">
        <f t="shared" si="84"/>
        <v/>
      </c>
      <c r="L1052" s="28" t="str">
        <f t="shared" si="83"/>
        <v>UEC</v>
      </c>
      <c r="M1052" s="28" t="str">
        <f>IF(ISBLANK(F1052),"",IF(ISBLANK(C1052),IF(ISBLANK(D1052),VLOOKUP(E1052&amp;J1052,'Classes Cup'!$A$2:$B$316,2,FALSE),VLOOKUP(E1052&amp;I1052,'Classes Cup'!$A$2:$B$316,2,FALSE)),VLOOKUP(IF(E1052="M","C"&amp;J1052,"L"&amp;J1052),'Classes Cup'!$A$2:$B$316,2,FALSE)))</f>
        <v/>
      </c>
      <c r="N1052" s="37" t="str">
        <f>IF(M1052="","",VLOOKUP(M1052,'Classes Cup'!$D$2:$E$50,2,FALSE))</f>
        <v/>
      </c>
    </row>
    <row r="1053" spans="1:14" customFormat="1">
      <c r="A1053" s="40" t="str">
        <f t="shared" si="82"/>
        <v/>
      </c>
      <c r="B1053" s="46"/>
      <c r="C1053" s="38"/>
      <c r="D1053" s="42"/>
      <c r="E1053" s="38"/>
      <c r="F1053" s="45"/>
      <c r="G1053" s="46"/>
      <c r="H1053" s="46"/>
      <c r="I1053" s="28" t="str">
        <f t="shared" si="80"/>
        <v/>
      </c>
      <c r="J1053" s="29" t="str">
        <f t="shared" si="81"/>
        <v/>
      </c>
      <c r="K1053" s="47" t="str">
        <f t="shared" si="84"/>
        <v/>
      </c>
      <c r="L1053" s="28" t="str">
        <f t="shared" si="83"/>
        <v>UEC</v>
      </c>
      <c r="M1053" s="28" t="str">
        <f>IF(ISBLANK(F1053),"",IF(ISBLANK(C1053),IF(ISBLANK(D1053),VLOOKUP(E1053&amp;J1053,'Classes Cup'!$A$2:$B$316,2,FALSE),VLOOKUP(E1053&amp;I1053,'Classes Cup'!$A$2:$B$316,2,FALSE)),VLOOKUP(IF(E1053="M","C"&amp;J1053,"L"&amp;J1053),'Classes Cup'!$A$2:$B$316,2,FALSE)))</f>
        <v/>
      </c>
      <c r="N1053" s="37" t="str">
        <f>IF(M1053="","",VLOOKUP(M1053,'Classes Cup'!$D$2:$E$50,2,FALSE))</f>
        <v/>
      </c>
    </row>
    <row r="1054" spans="1:14" customFormat="1">
      <c r="A1054" s="40" t="str">
        <f t="shared" si="82"/>
        <v/>
      </c>
      <c r="B1054" s="46"/>
      <c r="C1054" s="38"/>
      <c r="D1054" s="42"/>
      <c r="E1054" s="38"/>
      <c r="F1054" s="45"/>
      <c r="G1054" s="46"/>
      <c r="H1054" s="46"/>
      <c r="I1054" s="28" t="str">
        <f t="shared" si="80"/>
        <v/>
      </c>
      <c r="J1054" s="29" t="str">
        <f t="shared" si="81"/>
        <v/>
      </c>
      <c r="K1054" s="47" t="str">
        <f t="shared" si="84"/>
        <v/>
      </c>
      <c r="L1054" s="28" t="str">
        <f t="shared" si="83"/>
        <v>UEC</v>
      </c>
      <c r="M1054" s="28" t="str">
        <f>IF(ISBLANK(F1054),"",IF(ISBLANK(C1054),IF(ISBLANK(D1054),VLOOKUP(E1054&amp;J1054,'Classes Cup'!$A$2:$B$316,2,FALSE),VLOOKUP(E1054&amp;I1054,'Classes Cup'!$A$2:$B$316,2,FALSE)),VLOOKUP(IF(E1054="M","C"&amp;J1054,"L"&amp;J1054),'Classes Cup'!$A$2:$B$316,2,FALSE)))</f>
        <v/>
      </c>
      <c r="N1054" s="37" t="str">
        <f>IF(M1054="","",VLOOKUP(M1054,'Classes Cup'!$D$2:$E$50,2,FALSE))</f>
        <v/>
      </c>
    </row>
    <row r="1055" spans="1:14" customFormat="1">
      <c r="A1055" s="40" t="str">
        <f t="shared" si="82"/>
        <v/>
      </c>
      <c r="B1055" s="46"/>
      <c r="C1055" s="38"/>
      <c r="D1055" s="42"/>
      <c r="E1055" s="38"/>
      <c r="F1055" s="45"/>
      <c r="G1055" s="46"/>
      <c r="H1055" s="46"/>
      <c r="I1055" s="28" t="str">
        <f t="shared" si="80"/>
        <v/>
      </c>
      <c r="J1055" s="29" t="str">
        <f t="shared" si="81"/>
        <v/>
      </c>
      <c r="K1055" s="47" t="str">
        <f t="shared" si="84"/>
        <v/>
      </c>
      <c r="L1055" s="28" t="str">
        <f t="shared" si="83"/>
        <v>UEC</v>
      </c>
      <c r="M1055" s="28" t="str">
        <f>IF(ISBLANK(F1055),"",IF(ISBLANK(C1055),IF(ISBLANK(D1055),VLOOKUP(E1055&amp;J1055,'Classes Cup'!$A$2:$B$316,2,FALSE),VLOOKUP(E1055&amp;I1055,'Classes Cup'!$A$2:$B$316,2,FALSE)),VLOOKUP(IF(E1055="M","C"&amp;J1055,"L"&amp;J1055),'Classes Cup'!$A$2:$B$316,2,FALSE)))</f>
        <v/>
      </c>
      <c r="N1055" s="37" t="str">
        <f>IF(M1055="","",VLOOKUP(M1055,'Classes Cup'!$D$2:$E$50,2,FALSE))</f>
        <v/>
      </c>
    </row>
    <row r="1056" spans="1:14" customFormat="1">
      <c r="A1056" s="40" t="str">
        <f t="shared" si="82"/>
        <v/>
      </c>
      <c r="B1056" s="46"/>
      <c r="C1056" s="38"/>
      <c r="D1056" s="42"/>
      <c r="E1056" s="38"/>
      <c r="F1056" s="45"/>
      <c r="G1056" s="46"/>
      <c r="H1056" s="46"/>
      <c r="I1056" s="28" t="str">
        <f t="shared" si="80"/>
        <v/>
      </c>
      <c r="J1056" s="29" t="str">
        <f t="shared" si="81"/>
        <v/>
      </c>
      <c r="K1056" s="47" t="str">
        <f t="shared" si="84"/>
        <v/>
      </c>
      <c r="L1056" s="28" t="str">
        <f t="shared" si="83"/>
        <v>UEC</v>
      </c>
      <c r="M1056" s="28" t="str">
        <f>IF(ISBLANK(F1056),"",IF(ISBLANK(C1056),IF(ISBLANK(D1056),VLOOKUP(E1056&amp;J1056,'Classes Cup'!$A$2:$B$316,2,FALSE),VLOOKUP(E1056&amp;I1056,'Classes Cup'!$A$2:$B$316,2,FALSE)),VLOOKUP(IF(E1056="M","C"&amp;J1056,"L"&amp;J1056),'Classes Cup'!$A$2:$B$316,2,FALSE)))</f>
        <v/>
      </c>
      <c r="N1056" s="37" t="str">
        <f>IF(M1056="","",VLOOKUP(M1056,'Classes Cup'!$D$2:$E$50,2,FALSE))</f>
        <v/>
      </c>
    </row>
    <row r="1057" spans="1:14" customFormat="1">
      <c r="A1057" s="40" t="str">
        <f t="shared" si="82"/>
        <v/>
      </c>
      <c r="B1057" s="46"/>
      <c r="C1057" s="38"/>
      <c r="D1057" s="42"/>
      <c r="E1057" s="38"/>
      <c r="F1057" s="45"/>
      <c r="G1057" s="46"/>
      <c r="H1057" s="46"/>
      <c r="I1057" s="28" t="str">
        <f t="shared" si="80"/>
        <v/>
      </c>
      <c r="J1057" s="29" t="str">
        <f t="shared" si="81"/>
        <v/>
      </c>
      <c r="K1057" s="47" t="str">
        <f t="shared" si="84"/>
        <v/>
      </c>
      <c r="L1057" s="28" t="str">
        <f t="shared" si="83"/>
        <v>UEC</v>
      </c>
      <c r="M1057" s="28" t="str">
        <f>IF(ISBLANK(F1057),"",IF(ISBLANK(C1057),IF(ISBLANK(D1057),VLOOKUP(E1057&amp;J1057,'Classes Cup'!$A$2:$B$316,2,FALSE),VLOOKUP(E1057&amp;I1057,'Classes Cup'!$A$2:$B$316,2,FALSE)),VLOOKUP(IF(E1057="M","C"&amp;J1057,"L"&amp;J1057),'Classes Cup'!$A$2:$B$316,2,FALSE)))</f>
        <v/>
      </c>
      <c r="N1057" s="37" t="str">
        <f>IF(M1057="","",VLOOKUP(M1057,'Classes Cup'!$D$2:$E$50,2,FALSE))</f>
        <v/>
      </c>
    </row>
    <row r="1058" spans="1:14" customFormat="1">
      <c r="A1058" s="40" t="str">
        <f t="shared" si="82"/>
        <v/>
      </c>
      <c r="B1058" s="46"/>
      <c r="C1058" s="38"/>
      <c r="D1058" s="42"/>
      <c r="E1058" s="38"/>
      <c r="F1058" s="45"/>
      <c r="G1058" s="46"/>
      <c r="H1058" s="46"/>
      <c r="I1058" s="28" t="str">
        <f t="shared" si="80"/>
        <v/>
      </c>
      <c r="J1058" s="29" t="str">
        <f t="shared" si="81"/>
        <v/>
      </c>
      <c r="K1058" s="47" t="str">
        <f t="shared" si="84"/>
        <v/>
      </c>
      <c r="L1058" s="28" t="str">
        <f t="shared" si="83"/>
        <v>UEC</v>
      </c>
      <c r="M1058" s="28" t="str">
        <f>IF(ISBLANK(F1058),"",IF(ISBLANK(C1058),IF(ISBLANK(D1058),VLOOKUP(E1058&amp;J1058,'Classes Cup'!$A$2:$B$316,2,FALSE),VLOOKUP(E1058&amp;I1058,'Classes Cup'!$A$2:$B$316,2,FALSE)),VLOOKUP(IF(E1058="M","C"&amp;J1058,"L"&amp;J1058),'Classes Cup'!$A$2:$B$316,2,FALSE)))</f>
        <v/>
      </c>
      <c r="N1058" s="37" t="str">
        <f>IF(M1058="","",VLOOKUP(M1058,'Classes Cup'!$D$2:$E$50,2,FALSE))</f>
        <v/>
      </c>
    </row>
    <row r="1059" spans="1:14" customFormat="1">
      <c r="A1059" s="40" t="str">
        <f t="shared" si="82"/>
        <v/>
      </c>
      <c r="B1059" s="46"/>
      <c r="C1059" s="38"/>
      <c r="D1059" s="42"/>
      <c r="E1059" s="38"/>
      <c r="F1059" s="45"/>
      <c r="G1059" s="46"/>
      <c r="H1059" s="46"/>
      <c r="I1059" s="28" t="str">
        <f t="shared" si="80"/>
        <v/>
      </c>
      <c r="J1059" s="29" t="str">
        <f t="shared" si="81"/>
        <v/>
      </c>
      <c r="K1059" s="47" t="str">
        <f t="shared" si="84"/>
        <v/>
      </c>
      <c r="L1059" s="28" t="str">
        <f t="shared" si="83"/>
        <v>UEC</v>
      </c>
      <c r="M1059" s="28" t="str">
        <f>IF(ISBLANK(F1059),"",IF(ISBLANK(C1059),IF(ISBLANK(D1059),VLOOKUP(E1059&amp;J1059,'Classes Cup'!$A$2:$B$316,2,FALSE),VLOOKUP(E1059&amp;I1059,'Classes Cup'!$A$2:$B$316,2,FALSE)),VLOOKUP(IF(E1059="M","C"&amp;J1059,"L"&amp;J1059),'Classes Cup'!$A$2:$B$316,2,FALSE)))</f>
        <v/>
      </c>
      <c r="N1059" s="37" t="str">
        <f>IF(M1059="","",VLOOKUP(M1059,'Classes Cup'!$D$2:$E$50,2,FALSE))</f>
        <v/>
      </c>
    </row>
    <row r="1060" spans="1:14" customFormat="1">
      <c r="A1060" s="40" t="str">
        <f t="shared" si="82"/>
        <v/>
      </c>
      <c r="B1060" s="46"/>
      <c r="C1060" s="38"/>
      <c r="D1060" s="42"/>
      <c r="E1060" s="38"/>
      <c r="F1060" s="45"/>
      <c r="G1060" s="46"/>
      <c r="H1060" s="46"/>
      <c r="I1060" s="28" t="str">
        <f t="shared" si="80"/>
        <v/>
      </c>
      <c r="J1060" s="29" t="str">
        <f t="shared" si="81"/>
        <v/>
      </c>
      <c r="K1060" s="47" t="str">
        <f t="shared" si="84"/>
        <v/>
      </c>
      <c r="L1060" s="28" t="str">
        <f t="shared" si="83"/>
        <v>UEC</v>
      </c>
      <c r="M1060" s="28" t="str">
        <f>IF(ISBLANK(F1060),"",IF(ISBLANK(C1060),IF(ISBLANK(D1060),VLOOKUP(E1060&amp;J1060,'Classes Cup'!$A$2:$B$316,2,FALSE),VLOOKUP(E1060&amp;I1060,'Classes Cup'!$A$2:$B$316,2,FALSE)),VLOOKUP(IF(E1060="M","C"&amp;J1060,"L"&amp;J1060),'Classes Cup'!$A$2:$B$316,2,FALSE)))</f>
        <v/>
      </c>
      <c r="N1060" s="37" t="str">
        <f>IF(M1060="","",VLOOKUP(M1060,'Classes Cup'!$D$2:$E$50,2,FALSE))</f>
        <v/>
      </c>
    </row>
    <row r="1061" spans="1:14" customFormat="1">
      <c r="A1061" s="40" t="str">
        <f t="shared" si="82"/>
        <v/>
      </c>
      <c r="B1061" s="46"/>
      <c r="C1061" s="38"/>
      <c r="D1061" s="42"/>
      <c r="E1061" s="38"/>
      <c r="F1061" s="45"/>
      <c r="G1061" s="46"/>
      <c r="H1061" s="46"/>
      <c r="I1061" s="28" t="str">
        <f t="shared" si="80"/>
        <v/>
      </c>
      <c r="J1061" s="29" t="str">
        <f t="shared" si="81"/>
        <v/>
      </c>
      <c r="K1061" s="47" t="str">
        <f t="shared" si="84"/>
        <v/>
      </c>
      <c r="L1061" s="28" t="str">
        <f t="shared" si="83"/>
        <v>UEC</v>
      </c>
      <c r="M1061" s="28" t="str">
        <f>IF(ISBLANK(F1061),"",IF(ISBLANK(C1061),IF(ISBLANK(D1061),VLOOKUP(E1061&amp;J1061,'Classes Cup'!$A$2:$B$316,2,FALSE),VLOOKUP(E1061&amp;I1061,'Classes Cup'!$A$2:$B$316,2,FALSE)),VLOOKUP(IF(E1061="M","C"&amp;J1061,"L"&amp;J1061),'Classes Cup'!$A$2:$B$316,2,FALSE)))</f>
        <v/>
      </c>
      <c r="N1061" s="37" t="str">
        <f>IF(M1061="","",VLOOKUP(M1061,'Classes Cup'!$D$2:$E$50,2,FALSE))</f>
        <v/>
      </c>
    </row>
    <row r="1062" spans="1:14" customFormat="1">
      <c r="A1062" s="40" t="str">
        <f t="shared" si="82"/>
        <v/>
      </c>
      <c r="B1062" s="46"/>
      <c r="C1062" s="38"/>
      <c r="D1062" s="42"/>
      <c r="E1062" s="38"/>
      <c r="F1062" s="45"/>
      <c r="G1062" s="46"/>
      <c r="H1062" s="46"/>
      <c r="I1062" s="28" t="str">
        <f t="shared" si="80"/>
        <v/>
      </c>
      <c r="J1062" s="29" t="str">
        <f t="shared" si="81"/>
        <v/>
      </c>
      <c r="K1062" s="47" t="str">
        <f t="shared" si="84"/>
        <v/>
      </c>
      <c r="L1062" s="28" t="str">
        <f t="shared" si="83"/>
        <v>UEC</v>
      </c>
      <c r="M1062" s="28" t="str">
        <f>IF(ISBLANK(F1062),"",IF(ISBLANK(C1062),IF(ISBLANK(D1062),VLOOKUP(E1062&amp;J1062,'Classes Cup'!$A$2:$B$316,2,FALSE),VLOOKUP(E1062&amp;I1062,'Classes Cup'!$A$2:$B$316,2,FALSE)),VLOOKUP(IF(E1062="M","C"&amp;J1062,"L"&amp;J1062),'Classes Cup'!$A$2:$B$316,2,FALSE)))</f>
        <v/>
      </c>
      <c r="N1062" s="37" t="str">
        <f>IF(M1062="","",VLOOKUP(M1062,'Classes Cup'!$D$2:$E$50,2,FALSE))</f>
        <v/>
      </c>
    </row>
    <row r="1063" spans="1:14" customFormat="1">
      <c r="A1063" s="40" t="str">
        <f t="shared" si="82"/>
        <v/>
      </c>
      <c r="B1063" s="46"/>
      <c r="C1063" s="38"/>
      <c r="D1063" s="42"/>
      <c r="E1063" s="38"/>
      <c r="F1063" s="45"/>
      <c r="G1063" s="46"/>
      <c r="H1063" s="46"/>
      <c r="I1063" s="28" t="str">
        <f t="shared" si="80"/>
        <v/>
      </c>
      <c r="J1063" s="29" t="str">
        <f t="shared" si="81"/>
        <v/>
      </c>
      <c r="K1063" s="47" t="str">
        <f t="shared" si="84"/>
        <v/>
      </c>
      <c r="L1063" s="28" t="str">
        <f t="shared" si="83"/>
        <v>UEC</v>
      </c>
      <c r="M1063" s="28" t="str">
        <f>IF(ISBLANK(F1063),"",IF(ISBLANK(C1063),IF(ISBLANK(D1063),VLOOKUP(E1063&amp;J1063,'Classes Cup'!$A$2:$B$316,2,FALSE),VLOOKUP(E1063&amp;I1063,'Classes Cup'!$A$2:$B$316,2,FALSE)),VLOOKUP(IF(E1063="M","C"&amp;J1063,"L"&amp;J1063),'Classes Cup'!$A$2:$B$316,2,FALSE)))</f>
        <v/>
      </c>
      <c r="N1063" s="37" t="str">
        <f>IF(M1063="","",VLOOKUP(M1063,'Classes Cup'!$D$2:$E$50,2,FALSE))</f>
        <v/>
      </c>
    </row>
    <row r="1064" spans="1:14" customFormat="1">
      <c r="A1064" s="40" t="str">
        <f t="shared" si="82"/>
        <v/>
      </c>
      <c r="B1064" s="46"/>
      <c r="C1064" s="38"/>
      <c r="D1064" s="42"/>
      <c r="E1064" s="38"/>
      <c r="F1064" s="45"/>
      <c r="G1064" s="46"/>
      <c r="H1064" s="46"/>
      <c r="I1064" s="28" t="str">
        <f t="shared" ref="I1064:I1127" si="85">IF(AND(D1064="x",ISBLANK(C1064)),IF($J$10-YEAR(F1064)&gt;=19,"E",IF($J$10-YEAR(F1064)&gt;=17,"J","")),"")</f>
        <v/>
      </c>
      <c r="J1064" s="29" t="str">
        <f t="shared" ref="J1064:J1127" si="86">IF(ISBLANK(F1064),"",TEXT($J$10-YEAR(F1064),"00"))</f>
        <v/>
      </c>
      <c r="K1064" s="47" t="str">
        <f t="shared" si="84"/>
        <v/>
      </c>
      <c r="L1064" s="28" t="str">
        <f t="shared" si="83"/>
        <v>UEC</v>
      </c>
      <c r="M1064" s="28" t="str">
        <f>IF(ISBLANK(F1064),"",IF(ISBLANK(C1064),IF(ISBLANK(D1064),VLOOKUP(E1064&amp;J1064,'Classes Cup'!$A$2:$B$316,2,FALSE),VLOOKUP(E1064&amp;I1064,'Classes Cup'!$A$2:$B$316,2,FALSE)),VLOOKUP(IF(E1064="M","C"&amp;J1064,"L"&amp;J1064),'Classes Cup'!$A$2:$B$316,2,FALSE)))</f>
        <v/>
      </c>
      <c r="N1064" s="37" t="str">
        <f>IF(M1064="","",VLOOKUP(M1064,'Classes Cup'!$D$2:$E$50,2,FALSE))</f>
        <v/>
      </c>
    </row>
    <row r="1065" spans="1:14" customFormat="1">
      <c r="A1065" s="40" t="str">
        <f t="shared" si="82"/>
        <v/>
      </c>
      <c r="B1065" s="46"/>
      <c r="C1065" s="38"/>
      <c r="D1065" s="42"/>
      <c r="E1065" s="38"/>
      <c r="F1065" s="45"/>
      <c r="G1065" s="46"/>
      <c r="H1065" s="46"/>
      <c r="I1065" s="28" t="str">
        <f t="shared" si="85"/>
        <v/>
      </c>
      <c r="J1065" s="29" t="str">
        <f t="shared" si="86"/>
        <v/>
      </c>
      <c r="K1065" s="47" t="str">
        <f t="shared" si="84"/>
        <v/>
      </c>
      <c r="L1065" s="28" t="str">
        <f t="shared" si="83"/>
        <v>UEC</v>
      </c>
      <c r="M1065" s="28" t="str">
        <f>IF(ISBLANK(F1065),"",IF(ISBLANK(C1065),IF(ISBLANK(D1065),VLOOKUP(E1065&amp;J1065,'Classes Cup'!$A$2:$B$316,2,FALSE),VLOOKUP(E1065&amp;I1065,'Classes Cup'!$A$2:$B$316,2,FALSE)),VLOOKUP(IF(E1065="M","C"&amp;J1065,"L"&amp;J1065),'Classes Cup'!$A$2:$B$316,2,FALSE)))</f>
        <v/>
      </c>
      <c r="N1065" s="37" t="str">
        <f>IF(M1065="","",VLOOKUP(M1065,'Classes Cup'!$D$2:$E$50,2,FALSE))</f>
        <v/>
      </c>
    </row>
    <row r="1066" spans="1:14" customFormat="1">
      <c r="A1066" s="40" t="str">
        <f t="shared" si="82"/>
        <v/>
      </c>
      <c r="B1066" s="46"/>
      <c r="C1066" s="38"/>
      <c r="D1066" s="42"/>
      <c r="E1066" s="38"/>
      <c r="F1066" s="45"/>
      <c r="G1066" s="46"/>
      <c r="H1066" s="46"/>
      <c r="I1066" s="28" t="str">
        <f t="shared" si="85"/>
        <v/>
      </c>
      <c r="J1066" s="29" t="str">
        <f t="shared" si="86"/>
        <v/>
      </c>
      <c r="K1066" s="47" t="str">
        <f t="shared" si="84"/>
        <v/>
      </c>
      <c r="L1066" s="28" t="str">
        <f t="shared" si="83"/>
        <v>UEC</v>
      </c>
      <c r="M1066" s="28" t="str">
        <f>IF(ISBLANK(F1066),"",IF(ISBLANK(C1066),IF(ISBLANK(D1066),VLOOKUP(E1066&amp;J1066,'Classes Cup'!$A$2:$B$316,2,FALSE),VLOOKUP(E1066&amp;I1066,'Classes Cup'!$A$2:$B$316,2,FALSE)),VLOOKUP(IF(E1066="M","C"&amp;J1066,"L"&amp;J1066),'Classes Cup'!$A$2:$B$316,2,FALSE)))</f>
        <v/>
      </c>
      <c r="N1066" s="37" t="str">
        <f>IF(M1066="","",VLOOKUP(M1066,'Classes Cup'!$D$2:$E$50,2,FALSE))</f>
        <v/>
      </c>
    </row>
    <row r="1067" spans="1:14" customFormat="1">
      <c r="A1067" s="40" t="str">
        <f t="shared" si="82"/>
        <v/>
      </c>
      <c r="B1067" s="46"/>
      <c r="C1067" s="38"/>
      <c r="D1067" s="42"/>
      <c r="E1067" s="38"/>
      <c r="F1067" s="45"/>
      <c r="G1067" s="46"/>
      <c r="H1067" s="46"/>
      <c r="I1067" s="28" t="str">
        <f t="shared" si="85"/>
        <v/>
      </c>
      <c r="J1067" s="29" t="str">
        <f t="shared" si="86"/>
        <v/>
      </c>
      <c r="K1067" s="47" t="str">
        <f t="shared" si="84"/>
        <v/>
      </c>
      <c r="L1067" s="28" t="str">
        <f t="shared" si="83"/>
        <v>UEC</v>
      </c>
      <c r="M1067" s="28" t="str">
        <f>IF(ISBLANK(F1067),"",IF(ISBLANK(C1067),IF(ISBLANK(D1067),VLOOKUP(E1067&amp;J1067,'Classes Cup'!$A$2:$B$316,2,FALSE),VLOOKUP(E1067&amp;I1067,'Classes Cup'!$A$2:$B$316,2,FALSE)),VLOOKUP(IF(E1067="M","C"&amp;J1067,"L"&amp;J1067),'Classes Cup'!$A$2:$B$316,2,FALSE)))</f>
        <v/>
      </c>
      <c r="N1067" s="37" t="str">
        <f>IF(M1067="","",VLOOKUP(M1067,'Classes Cup'!$D$2:$E$50,2,FALSE))</f>
        <v/>
      </c>
    </row>
    <row r="1068" spans="1:14" customFormat="1">
      <c r="A1068" s="40" t="str">
        <f t="shared" si="82"/>
        <v/>
      </c>
      <c r="B1068" s="46"/>
      <c r="C1068" s="38"/>
      <c r="D1068" s="42"/>
      <c r="E1068" s="38"/>
      <c r="F1068" s="45"/>
      <c r="G1068" s="46"/>
      <c r="H1068" s="46"/>
      <c r="I1068" s="28" t="str">
        <f t="shared" si="85"/>
        <v/>
      </c>
      <c r="J1068" s="29" t="str">
        <f t="shared" si="86"/>
        <v/>
      </c>
      <c r="K1068" s="47" t="str">
        <f t="shared" si="84"/>
        <v/>
      </c>
      <c r="L1068" s="28" t="str">
        <f t="shared" si="83"/>
        <v>UEC</v>
      </c>
      <c r="M1068" s="28" t="str">
        <f>IF(ISBLANK(F1068),"",IF(ISBLANK(C1068),IF(ISBLANK(D1068),VLOOKUP(E1068&amp;J1068,'Classes Cup'!$A$2:$B$316,2,FALSE),VLOOKUP(E1068&amp;I1068,'Classes Cup'!$A$2:$B$316,2,FALSE)),VLOOKUP(IF(E1068="M","C"&amp;J1068,"L"&amp;J1068),'Classes Cup'!$A$2:$B$316,2,FALSE)))</f>
        <v/>
      </c>
      <c r="N1068" s="37" t="str">
        <f>IF(M1068="","",VLOOKUP(M1068,'Classes Cup'!$D$2:$E$50,2,FALSE))</f>
        <v/>
      </c>
    </row>
    <row r="1069" spans="1:14" customFormat="1">
      <c r="A1069" s="40" t="str">
        <f t="shared" si="82"/>
        <v/>
      </c>
      <c r="B1069" s="46"/>
      <c r="C1069" s="38"/>
      <c r="D1069" s="42"/>
      <c r="E1069" s="38"/>
      <c r="F1069" s="45"/>
      <c r="G1069" s="46"/>
      <c r="H1069" s="46"/>
      <c r="I1069" s="28" t="str">
        <f t="shared" si="85"/>
        <v/>
      </c>
      <c r="J1069" s="29" t="str">
        <f t="shared" si="86"/>
        <v/>
      </c>
      <c r="K1069" s="47" t="str">
        <f t="shared" si="84"/>
        <v/>
      </c>
      <c r="L1069" s="28" t="str">
        <f t="shared" si="83"/>
        <v>UEC</v>
      </c>
      <c r="M1069" s="28" t="str">
        <f>IF(ISBLANK(F1069),"",IF(ISBLANK(C1069),IF(ISBLANK(D1069),VLOOKUP(E1069&amp;J1069,'Classes Cup'!$A$2:$B$316,2,FALSE),VLOOKUP(E1069&amp;I1069,'Classes Cup'!$A$2:$B$316,2,FALSE)),VLOOKUP(IF(E1069="M","C"&amp;J1069,"L"&amp;J1069),'Classes Cup'!$A$2:$B$316,2,FALSE)))</f>
        <v/>
      </c>
      <c r="N1069" s="37" t="str">
        <f>IF(M1069="","",VLOOKUP(M1069,'Classes Cup'!$D$2:$E$50,2,FALSE))</f>
        <v/>
      </c>
    </row>
    <row r="1070" spans="1:14" customFormat="1">
      <c r="A1070" s="40" t="str">
        <f t="shared" si="82"/>
        <v/>
      </c>
      <c r="B1070" s="46"/>
      <c r="C1070" s="38"/>
      <c r="D1070" s="42"/>
      <c r="E1070" s="38"/>
      <c r="F1070" s="45"/>
      <c r="G1070" s="46"/>
      <c r="H1070" s="46"/>
      <c r="I1070" s="28" t="str">
        <f t="shared" si="85"/>
        <v/>
      </c>
      <c r="J1070" s="29" t="str">
        <f t="shared" si="86"/>
        <v/>
      </c>
      <c r="K1070" s="47" t="str">
        <f t="shared" si="84"/>
        <v/>
      </c>
      <c r="L1070" s="28" t="str">
        <f t="shared" si="83"/>
        <v>UEC</v>
      </c>
      <c r="M1070" s="28" t="str">
        <f>IF(ISBLANK(F1070),"",IF(ISBLANK(C1070),IF(ISBLANK(D1070),VLOOKUP(E1070&amp;J1070,'Classes Cup'!$A$2:$B$316,2,FALSE),VLOOKUP(E1070&amp;I1070,'Classes Cup'!$A$2:$B$316,2,FALSE)),VLOOKUP(IF(E1070="M","C"&amp;J1070,"L"&amp;J1070),'Classes Cup'!$A$2:$B$316,2,FALSE)))</f>
        <v/>
      </c>
      <c r="N1070" s="37" t="str">
        <f>IF(M1070="","",VLOOKUP(M1070,'Classes Cup'!$D$2:$E$50,2,FALSE))</f>
        <v/>
      </c>
    </row>
    <row r="1071" spans="1:14" customFormat="1">
      <c r="A1071" s="40" t="str">
        <f t="shared" si="82"/>
        <v/>
      </c>
      <c r="B1071" s="46"/>
      <c r="C1071" s="38"/>
      <c r="D1071" s="42"/>
      <c r="E1071" s="38"/>
      <c r="F1071" s="45"/>
      <c r="G1071" s="46"/>
      <c r="H1071" s="46"/>
      <c r="I1071" s="28" t="str">
        <f t="shared" si="85"/>
        <v/>
      </c>
      <c r="J1071" s="29" t="str">
        <f t="shared" si="86"/>
        <v/>
      </c>
      <c r="K1071" s="47" t="str">
        <f t="shared" si="84"/>
        <v/>
      </c>
      <c r="L1071" s="28" t="str">
        <f t="shared" si="83"/>
        <v>UEC</v>
      </c>
      <c r="M1071" s="28" t="str">
        <f>IF(ISBLANK(F1071),"",IF(ISBLANK(C1071),IF(ISBLANK(D1071),VLOOKUP(E1071&amp;J1071,'Classes Cup'!$A$2:$B$316,2,FALSE),VLOOKUP(E1071&amp;I1071,'Classes Cup'!$A$2:$B$316,2,FALSE)),VLOOKUP(IF(E1071="M","C"&amp;J1071,"L"&amp;J1071),'Classes Cup'!$A$2:$B$316,2,FALSE)))</f>
        <v/>
      </c>
      <c r="N1071" s="37" t="str">
        <f>IF(M1071="","",VLOOKUP(M1071,'Classes Cup'!$D$2:$E$50,2,FALSE))</f>
        <v/>
      </c>
    </row>
    <row r="1072" spans="1:14" customFormat="1">
      <c r="A1072" s="40" t="str">
        <f t="shared" si="82"/>
        <v/>
      </c>
      <c r="B1072" s="46"/>
      <c r="C1072" s="38"/>
      <c r="D1072" s="42"/>
      <c r="E1072" s="38"/>
      <c r="F1072" s="45"/>
      <c r="G1072" s="46"/>
      <c r="H1072" s="46"/>
      <c r="I1072" s="28" t="str">
        <f t="shared" si="85"/>
        <v/>
      </c>
      <c r="J1072" s="29" t="str">
        <f t="shared" si="86"/>
        <v/>
      </c>
      <c r="K1072" s="47" t="str">
        <f t="shared" si="84"/>
        <v/>
      </c>
      <c r="L1072" s="28" t="str">
        <f t="shared" si="83"/>
        <v>UEC</v>
      </c>
      <c r="M1072" s="28" t="str">
        <f>IF(ISBLANK(F1072),"",IF(ISBLANK(C1072),IF(ISBLANK(D1072),VLOOKUP(E1072&amp;J1072,'Classes Cup'!$A$2:$B$316,2,FALSE),VLOOKUP(E1072&amp;I1072,'Classes Cup'!$A$2:$B$316,2,FALSE)),VLOOKUP(IF(E1072="M","C"&amp;J1072,"L"&amp;J1072),'Classes Cup'!$A$2:$B$316,2,FALSE)))</f>
        <v/>
      </c>
      <c r="N1072" s="37" t="str">
        <f>IF(M1072="","",VLOOKUP(M1072,'Classes Cup'!$D$2:$E$50,2,FALSE))</f>
        <v/>
      </c>
    </row>
    <row r="1073" spans="1:14" customFormat="1">
      <c r="A1073" s="40" t="str">
        <f t="shared" si="82"/>
        <v/>
      </c>
      <c r="B1073" s="46"/>
      <c r="C1073" s="38"/>
      <c r="D1073" s="42"/>
      <c r="E1073" s="38"/>
      <c r="F1073" s="45"/>
      <c r="G1073" s="46"/>
      <c r="H1073" s="46"/>
      <c r="I1073" s="28" t="str">
        <f t="shared" si="85"/>
        <v/>
      </c>
      <c r="J1073" s="29" t="str">
        <f t="shared" si="86"/>
        <v/>
      </c>
      <c r="K1073" s="47" t="str">
        <f t="shared" si="84"/>
        <v/>
      </c>
      <c r="L1073" s="28" t="str">
        <f t="shared" si="83"/>
        <v>UEC</v>
      </c>
      <c r="M1073" s="28" t="str">
        <f>IF(ISBLANK(F1073),"",IF(ISBLANK(C1073),IF(ISBLANK(D1073),VLOOKUP(E1073&amp;J1073,'Classes Cup'!$A$2:$B$316,2,FALSE),VLOOKUP(E1073&amp;I1073,'Classes Cup'!$A$2:$B$316,2,FALSE)),VLOOKUP(IF(E1073="M","C"&amp;J1073,"L"&amp;J1073),'Classes Cup'!$A$2:$B$316,2,FALSE)))</f>
        <v/>
      </c>
      <c r="N1073" s="37" t="str">
        <f>IF(M1073="","",VLOOKUP(M1073,'Classes Cup'!$D$2:$E$50,2,FALSE))</f>
        <v/>
      </c>
    </row>
    <row r="1074" spans="1:14" customFormat="1">
      <c r="A1074" s="40" t="str">
        <f t="shared" si="82"/>
        <v/>
      </c>
      <c r="B1074" s="46"/>
      <c r="C1074" s="38"/>
      <c r="D1074" s="42"/>
      <c r="E1074" s="38"/>
      <c r="F1074" s="45"/>
      <c r="G1074" s="46"/>
      <c r="H1074" s="46"/>
      <c r="I1074" s="28" t="str">
        <f t="shared" si="85"/>
        <v/>
      </c>
      <c r="J1074" s="29" t="str">
        <f t="shared" si="86"/>
        <v/>
      </c>
      <c r="K1074" s="47" t="str">
        <f t="shared" si="84"/>
        <v/>
      </c>
      <c r="L1074" s="28" t="str">
        <f t="shared" si="83"/>
        <v>UEC</v>
      </c>
      <c r="M1074" s="28" t="str">
        <f>IF(ISBLANK(F1074),"",IF(ISBLANK(C1074),IF(ISBLANK(D1074),VLOOKUP(E1074&amp;J1074,'Classes Cup'!$A$2:$B$316,2,FALSE),VLOOKUP(E1074&amp;I1074,'Classes Cup'!$A$2:$B$316,2,FALSE)),VLOOKUP(IF(E1074="M","C"&amp;J1074,"L"&amp;J1074),'Classes Cup'!$A$2:$B$316,2,FALSE)))</f>
        <v/>
      </c>
      <c r="N1074" s="37" t="str">
        <f>IF(M1074="","",VLOOKUP(M1074,'Classes Cup'!$D$2:$E$50,2,FALSE))</f>
        <v/>
      </c>
    </row>
    <row r="1075" spans="1:14" customFormat="1">
      <c r="A1075" s="40" t="str">
        <f t="shared" si="82"/>
        <v/>
      </c>
      <c r="B1075" s="46"/>
      <c r="C1075" s="38"/>
      <c r="D1075" s="42"/>
      <c r="E1075" s="38"/>
      <c r="F1075" s="45"/>
      <c r="G1075" s="46"/>
      <c r="H1075" s="46"/>
      <c r="I1075" s="28" t="str">
        <f t="shared" si="85"/>
        <v/>
      </c>
      <c r="J1075" s="29" t="str">
        <f t="shared" si="86"/>
        <v/>
      </c>
      <c r="K1075" s="47" t="str">
        <f t="shared" si="84"/>
        <v/>
      </c>
      <c r="L1075" s="28" t="str">
        <f t="shared" si="83"/>
        <v>UEC</v>
      </c>
      <c r="M1075" s="28" t="str">
        <f>IF(ISBLANK(F1075),"",IF(ISBLANK(C1075),IF(ISBLANK(D1075),VLOOKUP(E1075&amp;J1075,'Classes Cup'!$A$2:$B$316,2,FALSE),VLOOKUP(E1075&amp;I1075,'Classes Cup'!$A$2:$B$316,2,FALSE)),VLOOKUP(IF(E1075="M","C"&amp;J1075,"L"&amp;J1075),'Classes Cup'!$A$2:$B$316,2,FALSE)))</f>
        <v/>
      </c>
      <c r="N1075" s="37" t="str">
        <f>IF(M1075="","",VLOOKUP(M1075,'Classes Cup'!$D$2:$E$50,2,FALSE))</f>
        <v/>
      </c>
    </row>
    <row r="1076" spans="1:14" customFormat="1">
      <c r="A1076" s="40" t="str">
        <f t="shared" si="82"/>
        <v/>
      </c>
      <c r="B1076" s="46"/>
      <c r="C1076" s="38"/>
      <c r="D1076" s="42"/>
      <c r="E1076" s="38"/>
      <c r="F1076" s="45"/>
      <c r="G1076" s="46"/>
      <c r="H1076" s="46"/>
      <c r="I1076" s="28" t="str">
        <f t="shared" si="85"/>
        <v/>
      </c>
      <c r="J1076" s="29" t="str">
        <f t="shared" si="86"/>
        <v/>
      </c>
      <c r="K1076" s="47" t="str">
        <f t="shared" si="84"/>
        <v/>
      </c>
      <c r="L1076" s="28" t="str">
        <f t="shared" si="83"/>
        <v>UEC</v>
      </c>
      <c r="M1076" s="28" t="str">
        <f>IF(ISBLANK(F1076),"",IF(ISBLANK(C1076),IF(ISBLANK(D1076),VLOOKUP(E1076&amp;J1076,'Classes Cup'!$A$2:$B$316,2,FALSE),VLOOKUP(E1076&amp;I1076,'Classes Cup'!$A$2:$B$316,2,FALSE)),VLOOKUP(IF(E1076="M","C"&amp;J1076,"L"&amp;J1076),'Classes Cup'!$A$2:$B$316,2,FALSE)))</f>
        <v/>
      </c>
      <c r="N1076" s="37" t="str">
        <f>IF(M1076="","",VLOOKUP(M1076,'Classes Cup'!$D$2:$E$50,2,FALSE))</f>
        <v/>
      </c>
    </row>
    <row r="1077" spans="1:14" customFormat="1">
      <c r="A1077" s="40" t="str">
        <f t="shared" si="82"/>
        <v/>
      </c>
      <c r="B1077" s="46"/>
      <c r="C1077" s="38"/>
      <c r="D1077" s="42"/>
      <c r="E1077" s="38"/>
      <c r="F1077" s="45"/>
      <c r="G1077" s="46"/>
      <c r="H1077" s="46"/>
      <c r="I1077" s="28" t="str">
        <f t="shared" si="85"/>
        <v/>
      </c>
      <c r="J1077" s="29" t="str">
        <f t="shared" si="86"/>
        <v/>
      </c>
      <c r="K1077" s="47" t="str">
        <f t="shared" si="84"/>
        <v/>
      </c>
      <c r="L1077" s="28" t="str">
        <f t="shared" si="83"/>
        <v>UEC</v>
      </c>
      <c r="M1077" s="28" t="str">
        <f>IF(ISBLANK(F1077),"",IF(ISBLANK(C1077),IF(ISBLANK(D1077),VLOOKUP(E1077&amp;J1077,'Classes Cup'!$A$2:$B$316,2,FALSE),VLOOKUP(E1077&amp;I1077,'Classes Cup'!$A$2:$B$316,2,FALSE)),VLOOKUP(IF(E1077="M","C"&amp;J1077,"L"&amp;J1077),'Classes Cup'!$A$2:$B$316,2,FALSE)))</f>
        <v/>
      </c>
      <c r="N1077" s="37" t="str">
        <f>IF(M1077="","",VLOOKUP(M1077,'Classes Cup'!$D$2:$E$50,2,FALSE))</f>
        <v/>
      </c>
    </row>
    <row r="1078" spans="1:14" customFormat="1">
      <c r="A1078" s="40" t="str">
        <f t="shared" si="82"/>
        <v/>
      </c>
      <c r="B1078" s="46"/>
      <c r="C1078" s="38"/>
      <c r="D1078" s="42"/>
      <c r="E1078" s="38"/>
      <c r="F1078" s="45"/>
      <c r="G1078" s="46"/>
      <c r="H1078" s="46"/>
      <c r="I1078" s="28" t="str">
        <f t="shared" si="85"/>
        <v/>
      </c>
      <c r="J1078" s="29" t="str">
        <f t="shared" si="86"/>
        <v/>
      </c>
      <c r="K1078" s="47" t="str">
        <f t="shared" si="84"/>
        <v/>
      </c>
      <c r="L1078" s="28" t="str">
        <f t="shared" si="83"/>
        <v>UEC</v>
      </c>
      <c r="M1078" s="28" t="str">
        <f>IF(ISBLANK(F1078),"",IF(ISBLANK(C1078),IF(ISBLANK(D1078),VLOOKUP(E1078&amp;J1078,'Classes Cup'!$A$2:$B$316,2,FALSE),VLOOKUP(E1078&amp;I1078,'Classes Cup'!$A$2:$B$316,2,FALSE)),VLOOKUP(IF(E1078="M","C"&amp;J1078,"L"&amp;J1078),'Classes Cup'!$A$2:$B$316,2,FALSE)))</f>
        <v/>
      </c>
      <c r="N1078" s="37" t="str">
        <f>IF(M1078="","",VLOOKUP(M1078,'Classes Cup'!$D$2:$E$50,2,FALSE))</f>
        <v/>
      </c>
    </row>
    <row r="1079" spans="1:14" customFormat="1">
      <c r="A1079" s="40" t="str">
        <f t="shared" si="82"/>
        <v/>
      </c>
      <c r="B1079" s="46"/>
      <c r="C1079" s="38"/>
      <c r="D1079" s="42"/>
      <c r="E1079" s="38"/>
      <c r="F1079" s="45"/>
      <c r="G1079" s="46"/>
      <c r="H1079" s="46"/>
      <c r="I1079" s="28" t="str">
        <f t="shared" si="85"/>
        <v/>
      </c>
      <c r="J1079" s="29" t="str">
        <f t="shared" si="86"/>
        <v/>
      </c>
      <c r="K1079" s="47" t="str">
        <f t="shared" si="84"/>
        <v/>
      </c>
      <c r="L1079" s="28" t="str">
        <f t="shared" si="83"/>
        <v>UEC</v>
      </c>
      <c r="M1079" s="28" t="str">
        <f>IF(ISBLANK(F1079),"",IF(ISBLANK(C1079),IF(ISBLANK(D1079),VLOOKUP(E1079&amp;J1079,'Classes Cup'!$A$2:$B$316,2,FALSE),VLOOKUP(E1079&amp;I1079,'Classes Cup'!$A$2:$B$316,2,FALSE)),VLOOKUP(IF(E1079="M","C"&amp;J1079,"L"&amp;J1079),'Classes Cup'!$A$2:$B$316,2,FALSE)))</f>
        <v/>
      </c>
      <c r="N1079" s="37" t="str">
        <f>IF(M1079="","",VLOOKUP(M1079,'Classes Cup'!$D$2:$E$50,2,FALSE))</f>
        <v/>
      </c>
    </row>
    <row r="1080" spans="1:14" customFormat="1">
      <c r="A1080" s="40" t="str">
        <f t="shared" si="82"/>
        <v/>
      </c>
      <c r="B1080" s="46"/>
      <c r="C1080" s="38"/>
      <c r="D1080" s="42"/>
      <c r="E1080" s="38"/>
      <c r="F1080" s="45"/>
      <c r="G1080" s="46"/>
      <c r="H1080" s="46"/>
      <c r="I1080" s="28" t="str">
        <f t="shared" si="85"/>
        <v/>
      </c>
      <c r="J1080" s="29" t="str">
        <f t="shared" si="86"/>
        <v/>
      </c>
      <c r="K1080" s="47" t="str">
        <f t="shared" si="84"/>
        <v/>
      </c>
      <c r="L1080" s="28" t="str">
        <f t="shared" si="83"/>
        <v>UEC</v>
      </c>
      <c r="M1080" s="28" t="str">
        <f>IF(ISBLANK(F1080),"",IF(ISBLANK(C1080),IF(ISBLANK(D1080),VLOOKUP(E1080&amp;J1080,'Classes Cup'!$A$2:$B$316,2,FALSE),VLOOKUP(E1080&amp;I1080,'Classes Cup'!$A$2:$B$316,2,FALSE)),VLOOKUP(IF(E1080="M","C"&amp;J1080,"L"&amp;J1080),'Classes Cup'!$A$2:$B$316,2,FALSE)))</f>
        <v/>
      </c>
      <c r="N1080" s="37" t="str">
        <f>IF(M1080="","",VLOOKUP(M1080,'Classes Cup'!$D$2:$E$50,2,FALSE))</f>
        <v/>
      </c>
    </row>
    <row r="1081" spans="1:14" customFormat="1">
      <c r="A1081" s="40" t="str">
        <f t="shared" si="82"/>
        <v/>
      </c>
      <c r="B1081" s="46"/>
      <c r="C1081" s="38"/>
      <c r="D1081" s="42"/>
      <c r="E1081" s="38"/>
      <c r="F1081" s="45"/>
      <c r="G1081" s="46"/>
      <c r="H1081" s="46"/>
      <c r="I1081" s="28" t="str">
        <f t="shared" si="85"/>
        <v/>
      </c>
      <c r="J1081" s="29" t="str">
        <f t="shared" si="86"/>
        <v/>
      </c>
      <c r="K1081" s="47" t="str">
        <f t="shared" si="84"/>
        <v/>
      </c>
      <c r="L1081" s="28" t="str">
        <f t="shared" si="83"/>
        <v>UEC</v>
      </c>
      <c r="M1081" s="28" t="str">
        <f>IF(ISBLANK(F1081),"",IF(ISBLANK(C1081),IF(ISBLANK(D1081),VLOOKUP(E1081&amp;J1081,'Classes Cup'!$A$2:$B$316,2,FALSE),VLOOKUP(E1081&amp;I1081,'Classes Cup'!$A$2:$B$316,2,FALSE)),VLOOKUP(IF(E1081="M","C"&amp;J1081,"L"&amp;J1081),'Classes Cup'!$A$2:$B$316,2,FALSE)))</f>
        <v/>
      </c>
      <c r="N1081" s="37" t="str">
        <f>IF(M1081="","",VLOOKUP(M1081,'Classes Cup'!$D$2:$E$50,2,FALSE))</f>
        <v/>
      </c>
    </row>
    <row r="1082" spans="1:14" customFormat="1">
      <c r="A1082" s="40" t="str">
        <f t="shared" si="82"/>
        <v/>
      </c>
      <c r="B1082" s="46"/>
      <c r="C1082" s="38"/>
      <c r="D1082" s="42"/>
      <c r="E1082" s="38"/>
      <c r="F1082" s="45"/>
      <c r="G1082" s="46"/>
      <c r="H1082" s="46"/>
      <c r="I1082" s="28" t="str">
        <f t="shared" si="85"/>
        <v/>
      </c>
      <c r="J1082" s="29" t="str">
        <f t="shared" si="86"/>
        <v/>
      </c>
      <c r="K1082" s="47" t="str">
        <f t="shared" si="84"/>
        <v/>
      </c>
      <c r="L1082" s="28" t="str">
        <f t="shared" si="83"/>
        <v>UEC</v>
      </c>
      <c r="M1082" s="28" t="str">
        <f>IF(ISBLANK(F1082),"",IF(ISBLANK(C1082),IF(ISBLANK(D1082),VLOOKUP(E1082&amp;J1082,'Classes Cup'!$A$2:$B$316,2,FALSE),VLOOKUP(E1082&amp;I1082,'Classes Cup'!$A$2:$B$316,2,FALSE)),VLOOKUP(IF(E1082="M","C"&amp;J1082,"L"&amp;J1082),'Classes Cup'!$A$2:$B$316,2,FALSE)))</f>
        <v/>
      </c>
      <c r="N1082" s="37" t="str">
        <f>IF(M1082="","",VLOOKUP(M1082,'Classes Cup'!$D$2:$E$50,2,FALSE))</f>
        <v/>
      </c>
    </row>
    <row r="1083" spans="1:14" customFormat="1">
      <c r="A1083" s="40" t="str">
        <f t="shared" si="82"/>
        <v/>
      </c>
      <c r="B1083" s="46"/>
      <c r="C1083" s="38"/>
      <c r="D1083" s="42"/>
      <c r="E1083" s="38"/>
      <c r="F1083" s="45"/>
      <c r="G1083" s="46"/>
      <c r="H1083" s="46"/>
      <c r="I1083" s="28" t="str">
        <f t="shared" si="85"/>
        <v/>
      </c>
      <c r="J1083" s="29" t="str">
        <f t="shared" si="86"/>
        <v/>
      </c>
      <c r="K1083" s="47" t="str">
        <f t="shared" si="84"/>
        <v/>
      </c>
      <c r="L1083" s="28" t="str">
        <f t="shared" si="83"/>
        <v>UEC</v>
      </c>
      <c r="M1083" s="28" t="str">
        <f>IF(ISBLANK(F1083),"",IF(ISBLANK(C1083),IF(ISBLANK(D1083),VLOOKUP(E1083&amp;J1083,'Classes Cup'!$A$2:$B$316,2,FALSE),VLOOKUP(E1083&amp;I1083,'Classes Cup'!$A$2:$B$316,2,FALSE)),VLOOKUP(IF(E1083="M","C"&amp;J1083,"L"&amp;J1083),'Classes Cup'!$A$2:$B$316,2,FALSE)))</f>
        <v/>
      </c>
      <c r="N1083" s="37" t="str">
        <f>IF(M1083="","",VLOOKUP(M1083,'Classes Cup'!$D$2:$E$50,2,FALSE))</f>
        <v/>
      </c>
    </row>
    <row r="1084" spans="1:14" customFormat="1">
      <c r="A1084" s="40" t="str">
        <f t="shared" si="82"/>
        <v/>
      </c>
      <c r="B1084" s="46"/>
      <c r="C1084" s="38"/>
      <c r="D1084" s="42"/>
      <c r="E1084" s="38"/>
      <c r="F1084" s="45"/>
      <c r="G1084" s="46"/>
      <c r="H1084" s="46"/>
      <c r="I1084" s="28" t="str">
        <f t="shared" si="85"/>
        <v/>
      </c>
      <c r="J1084" s="29" t="str">
        <f t="shared" si="86"/>
        <v/>
      </c>
      <c r="K1084" s="47" t="str">
        <f t="shared" si="84"/>
        <v/>
      </c>
      <c r="L1084" s="28" t="str">
        <f t="shared" si="83"/>
        <v>UEC</v>
      </c>
      <c r="M1084" s="28" t="str">
        <f>IF(ISBLANK(F1084),"",IF(ISBLANK(C1084),IF(ISBLANK(D1084),VLOOKUP(E1084&amp;J1084,'Classes Cup'!$A$2:$B$316,2,FALSE),VLOOKUP(E1084&amp;I1084,'Classes Cup'!$A$2:$B$316,2,FALSE)),VLOOKUP(IF(E1084="M","C"&amp;J1084,"L"&amp;J1084),'Classes Cup'!$A$2:$B$316,2,FALSE)))</f>
        <v/>
      </c>
      <c r="N1084" s="37" t="str">
        <f>IF(M1084="","",VLOOKUP(M1084,'Classes Cup'!$D$2:$E$50,2,FALSE))</f>
        <v/>
      </c>
    </row>
    <row r="1085" spans="1:14" customFormat="1">
      <c r="A1085" s="40" t="str">
        <f t="shared" si="82"/>
        <v/>
      </c>
      <c r="B1085" s="46"/>
      <c r="C1085" s="38"/>
      <c r="D1085" s="42"/>
      <c r="E1085" s="38"/>
      <c r="F1085" s="45"/>
      <c r="G1085" s="46"/>
      <c r="H1085" s="46"/>
      <c r="I1085" s="28" t="str">
        <f t="shared" si="85"/>
        <v/>
      </c>
      <c r="J1085" s="29" t="str">
        <f t="shared" si="86"/>
        <v/>
      </c>
      <c r="K1085" s="47" t="str">
        <f t="shared" si="84"/>
        <v/>
      </c>
      <c r="L1085" s="28" t="str">
        <f t="shared" si="83"/>
        <v>UEC</v>
      </c>
      <c r="M1085" s="28" t="str">
        <f>IF(ISBLANK(F1085),"",IF(ISBLANK(C1085),IF(ISBLANK(D1085),VLOOKUP(E1085&amp;J1085,'Classes Cup'!$A$2:$B$316,2,FALSE),VLOOKUP(E1085&amp;I1085,'Classes Cup'!$A$2:$B$316,2,FALSE)),VLOOKUP(IF(E1085="M","C"&amp;J1085,"L"&amp;J1085),'Classes Cup'!$A$2:$B$316,2,FALSE)))</f>
        <v/>
      </c>
      <c r="N1085" s="37" t="str">
        <f>IF(M1085="","",VLOOKUP(M1085,'Classes Cup'!$D$2:$E$50,2,FALSE))</f>
        <v/>
      </c>
    </row>
    <row r="1086" spans="1:14" customFormat="1">
      <c r="A1086" s="40" t="str">
        <f t="shared" si="82"/>
        <v/>
      </c>
      <c r="B1086" s="46"/>
      <c r="C1086" s="38"/>
      <c r="D1086" s="42"/>
      <c r="E1086" s="38"/>
      <c r="F1086" s="45"/>
      <c r="G1086" s="46"/>
      <c r="H1086" s="46"/>
      <c r="I1086" s="28" t="str">
        <f t="shared" si="85"/>
        <v/>
      </c>
      <c r="J1086" s="29" t="str">
        <f t="shared" si="86"/>
        <v/>
      </c>
      <c r="K1086" s="47" t="str">
        <f t="shared" si="84"/>
        <v/>
      </c>
      <c r="L1086" s="28" t="str">
        <f t="shared" si="83"/>
        <v>UEC</v>
      </c>
      <c r="M1086" s="28" t="str">
        <f>IF(ISBLANK(F1086),"",IF(ISBLANK(C1086),IF(ISBLANK(D1086),VLOOKUP(E1086&amp;J1086,'Classes Cup'!$A$2:$B$316,2,FALSE),VLOOKUP(E1086&amp;I1086,'Classes Cup'!$A$2:$B$316,2,FALSE)),VLOOKUP(IF(E1086="M","C"&amp;J1086,"L"&amp;J1086),'Classes Cup'!$A$2:$B$316,2,FALSE)))</f>
        <v/>
      </c>
      <c r="N1086" s="37" t="str">
        <f>IF(M1086="","",VLOOKUP(M1086,'Classes Cup'!$D$2:$E$50,2,FALSE))</f>
        <v/>
      </c>
    </row>
    <row r="1087" spans="1:14" customFormat="1">
      <c r="A1087" s="40" t="str">
        <f t="shared" si="82"/>
        <v/>
      </c>
      <c r="B1087" s="46"/>
      <c r="C1087" s="38"/>
      <c r="D1087" s="42"/>
      <c r="E1087" s="38"/>
      <c r="F1087" s="45"/>
      <c r="G1087" s="46"/>
      <c r="H1087" s="46"/>
      <c r="I1087" s="28" t="str">
        <f t="shared" si="85"/>
        <v/>
      </c>
      <c r="J1087" s="29" t="str">
        <f t="shared" si="86"/>
        <v/>
      </c>
      <c r="K1087" s="47" t="str">
        <f t="shared" si="84"/>
        <v/>
      </c>
      <c r="L1087" s="28" t="str">
        <f t="shared" si="83"/>
        <v>UEC</v>
      </c>
      <c r="M1087" s="28" t="str">
        <f>IF(ISBLANK(F1087),"",IF(ISBLANK(C1087),IF(ISBLANK(D1087),VLOOKUP(E1087&amp;J1087,'Classes Cup'!$A$2:$B$316,2,FALSE),VLOOKUP(E1087&amp;I1087,'Classes Cup'!$A$2:$B$316,2,FALSE)),VLOOKUP(IF(E1087="M","C"&amp;J1087,"L"&amp;J1087),'Classes Cup'!$A$2:$B$316,2,FALSE)))</f>
        <v/>
      </c>
      <c r="N1087" s="37" t="str">
        <f>IF(M1087="","",VLOOKUP(M1087,'Classes Cup'!$D$2:$E$50,2,FALSE))</f>
        <v/>
      </c>
    </row>
    <row r="1088" spans="1:14" customFormat="1">
      <c r="A1088" s="40" t="str">
        <f t="shared" si="82"/>
        <v/>
      </c>
      <c r="B1088" s="46"/>
      <c r="C1088" s="38"/>
      <c r="D1088" s="42"/>
      <c r="E1088" s="38"/>
      <c r="F1088" s="45"/>
      <c r="G1088" s="46"/>
      <c r="H1088" s="46"/>
      <c r="I1088" s="28" t="str">
        <f t="shared" si="85"/>
        <v/>
      </c>
      <c r="J1088" s="29" t="str">
        <f t="shared" si="86"/>
        <v/>
      </c>
      <c r="K1088" s="47" t="str">
        <f t="shared" si="84"/>
        <v/>
      </c>
      <c r="L1088" s="28" t="str">
        <f t="shared" si="83"/>
        <v>UEC</v>
      </c>
      <c r="M1088" s="28" t="str">
        <f>IF(ISBLANK(F1088),"",IF(ISBLANK(C1088),IF(ISBLANK(D1088),VLOOKUP(E1088&amp;J1088,'Classes Cup'!$A$2:$B$316,2,FALSE),VLOOKUP(E1088&amp;I1088,'Classes Cup'!$A$2:$B$316,2,FALSE)),VLOOKUP(IF(E1088="M","C"&amp;J1088,"L"&amp;J1088),'Classes Cup'!$A$2:$B$316,2,FALSE)))</f>
        <v/>
      </c>
      <c r="N1088" s="37" t="str">
        <f>IF(M1088="","",VLOOKUP(M1088,'Classes Cup'!$D$2:$E$50,2,FALSE))</f>
        <v/>
      </c>
    </row>
    <row r="1089" spans="1:14" customFormat="1">
      <c r="A1089" s="40" t="str">
        <f t="shared" si="82"/>
        <v/>
      </c>
      <c r="B1089" s="46"/>
      <c r="C1089" s="38"/>
      <c r="D1089" s="42"/>
      <c r="E1089" s="38"/>
      <c r="F1089" s="45"/>
      <c r="G1089" s="46"/>
      <c r="H1089" s="46"/>
      <c r="I1089" s="28" t="str">
        <f t="shared" si="85"/>
        <v/>
      </c>
      <c r="J1089" s="29" t="str">
        <f t="shared" si="86"/>
        <v/>
      </c>
      <c r="K1089" s="47" t="str">
        <f t="shared" si="84"/>
        <v/>
      </c>
      <c r="L1089" s="28" t="str">
        <f t="shared" si="83"/>
        <v>UEC</v>
      </c>
      <c r="M1089" s="28" t="str">
        <f>IF(ISBLANK(F1089),"",IF(ISBLANK(C1089),IF(ISBLANK(D1089),VLOOKUP(E1089&amp;J1089,'Classes Cup'!$A$2:$B$316,2,FALSE),VLOOKUP(E1089&amp;I1089,'Classes Cup'!$A$2:$B$316,2,FALSE)),VLOOKUP(IF(E1089="M","C"&amp;J1089,"L"&amp;J1089),'Classes Cup'!$A$2:$B$316,2,FALSE)))</f>
        <v/>
      </c>
      <c r="N1089" s="37" t="str">
        <f>IF(M1089="","",VLOOKUP(M1089,'Classes Cup'!$D$2:$E$50,2,FALSE))</f>
        <v/>
      </c>
    </row>
    <row r="1090" spans="1:14" customFormat="1">
      <c r="A1090" s="40" t="str">
        <f t="shared" si="82"/>
        <v/>
      </c>
      <c r="B1090" s="46"/>
      <c r="C1090" s="38"/>
      <c r="D1090" s="42"/>
      <c r="E1090" s="38"/>
      <c r="F1090" s="45"/>
      <c r="G1090" s="46"/>
      <c r="H1090" s="46"/>
      <c r="I1090" s="28" t="str">
        <f t="shared" si="85"/>
        <v/>
      </c>
      <c r="J1090" s="29" t="str">
        <f t="shared" si="86"/>
        <v/>
      </c>
      <c r="K1090" s="47" t="str">
        <f t="shared" si="84"/>
        <v/>
      </c>
      <c r="L1090" s="28" t="str">
        <f t="shared" si="83"/>
        <v>UEC</v>
      </c>
      <c r="M1090" s="28" t="str">
        <f>IF(ISBLANK(F1090),"",IF(ISBLANK(C1090),IF(ISBLANK(D1090),VLOOKUP(E1090&amp;J1090,'Classes Cup'!$A$2:$B$316,2,FALSE),VLOOKUP(E1090&amp;I1090,'Classes Cup'!$A$2:$B$316,2,FALSE)),VLOOKUP(IF(E1090="M","C"&amp;J1090,"L"&amp;J1090),'Classes Cup'!$A$2:$B$316,2,FALSE)))</f>
        <v/>
      </c>
      <c r="N1090" s="37" t="str">
        <f>IF(M1090="","",VLOOKUP(M1090,'Classes Cup'!$D$2:$E$50,2,FALSE))</f>
        <v/>
      </c>
    </row>
    <row r="1091" spans="1:14" customFormat="1">
      <c r="A1091" s="40" t="str">
        <f t="shared" si="82"/>
        <v/>
      </c>
      <c r="B1091" s="46"/>
      <c r="C1091" s="38"/>
      <c r="D1091" s="42"/>
      <c r="E1091" s="38"/>
      <c r="F1091" s="45"/>
      <c r="G1091" s="46"/>
      <c r="H1091" s="46"/>
      <c r="I1091" s="28" t="str">
        <f t="shared" si="85"/>
        <v/>
      </c>
      <c r="J1091" s="29" t="str">
        <f t="shared" si="86"/>
        <v/>
      </c>
      <c r="K1091" s="47" t="str">
        <f t="shared" si="84"/>
        <v/>
      </c>
      <c r="L1091" s="28" t="str">
        <f t="shared" si="83"/>
        <v>UEC</v>
      </c>
      <c r="M1091" s="28" t="str">
        <f>IF(ISBLANK(F1091),"",IF(ISBLANK(C1091),IF(ISBLANK(D1091),VLOOKUP(E1091&amp;J1091,'Classes Cup'!$A$2:$B$316,2,FALSE),VLOOKUP(E1091&amp;I1091,'Classes Cup'!$A$2:$B$316,2,FALSE)),VLOOKUP(IF(E1091="M","C"&amp;J1091,"L"&amp;J1091),'Classes Cup'!$A$2:$B$316,2,FALSE)))</f>
        <v/>
      </c>
      <c r="N1091" s="37" t="str">
        <f>IF(M1091="","",VLOOKUP(M1091,'Classes Cup'!$D$2:$E$50,2,FALSE))</f>
        <v/>
      </c>
    </row>
    <row r="1092" spans="1:14" customFormat="1">
      <c r="A1092" s="40" t="str">
        <f t="shared" si="82"/>
        <v/>
      </c>
      <c r="B1092" s="46"/>
      <c r="C1092" s="38"/>
      <c r="D1092" s="42"/>
      <c r="E1092" s="38"/>
      <c r="F1092" s="45"/>
      <c r="G1092" s="46"/>
      <c r="H1092" s="46"/>
      <c r="I1092" s="28" t="str">
        <f t="shared" si="85"/>
        <v/>
      </c>
      <c r="J1092" s="29" t="str">
        <f t="shared" si="86"/>
        <v/>
      </c>
      <c r="K1092" s="47" t="str">
        <f t="shared" si="84"/>
        <v/>
      </c>
      <c r="L1092" s="28" t="str">
        <f t="shared" si="83"/>
        <v>UEC</v>
      </c>
      <c r="M1092" s="28" t="str">
        <f>IF(ISBLANK(F1092),"",IF(ISBLANK(C1092),IF(ISBLANK(D1092),VLOOKUP(E1092&amp;J1092,'Classes Cup'!$A$2:$B$316,2,FALSE),VLOOKUP(E1092&amp;I1092,'Classes Cup'!$A$2:$B$316,2,FALSE)),VLOOKUP(IF(E1092="M","C"&amp;J1092,"L"&amp;J1092),'Classes Cup'!$A$2:$B$316,2,FALSE)))</f>
        <v/>
      </c>
      <c r="N1092" s="37" t="str">
        <f>IF(M1092="","",VLOOKUP(M1092,'Classes Cup'!$D$2:$E$50,2,FALSE))</f>
        <v/>
      </c>
    </row>
    <row r="1093" spans="1:14" customFormat="1">
      <c r="A1093" s="40" t="str">
        <f t="shared" si="82"/>
        <v/>
      </c>
      <c r="B1093" s="46"/>
      <c r="C1093" s="38"/>
      <c r="D1093" s="42"/>
      <c r="E1093" s="38"/>
      <c r="F1093" s="45"/>
      <c r="G1093" s="46"/>
      <c r="H1093" s="46"/>
      <c r="I1093" s="28" t="str">
        <f t="shared" si="85"/>
        <v/>
      </c>
      <c r="J1093" s="29" t="str">
        <f t="shared" si="86"/>
        <v/>
      </c>
      <c r="K1093" s="47" t="str">
        <f t="shared" si="84"/>
        <v/>
      </c>
      <c r="L1093" s="28" t="str">
        <f t="shared" si="83"/>
        <v>UEC</v>
      </c>
      <c r="M1093" s="28" t="str">
        <f>IF(ISBLANK(F1093),"",IF(ISBLANK(C1093),IF(ISBLANK(D1093),VLOOKUP(E1093&amp;J1093,'Classes Cup'!$A$2:$B$316,2,FALSE),VLOOKUP(E1093&amp;I1093,'Classes Cup'!$A$2:$B$316,2,FALSE)),VLOOKUP(IF(E1093="M","C"&amp;J1093,"L"&amp;J1093),'Classes Cup'!$A$2:$B$316,2,FALSE)))</f>
        <v/>
      </c>
      <c r="N1093" s="37" t="str">
        <f>IF(M1093="","",VLOOKUP(M1093,'Classes Cup'!$D$2:$E$50,2,FALSE))</f>
        <v/>
      </c>
    </row>
    <row r="1094" spans="1:14" customFormat="1">
      <c r="A1094" s="40" t="str">
        <f t="shared" si="82"/>
        <v/>
      </c>
      <c r="B1094" s="46"/>
      <c r="C1094" s="38"/>
      <c r="D1094" s="42"/>
      <c r="E1094" s="38"/>
      <c r="F1094" s="45"/>
      <c r="G1094" s="46"/>
      <c r="H1094" s="46"/>
      <c r="I1094" s="28" t="str">
        <f t="shared" si="85"/>
        <v/>
      </c>
      <c r="J1094" s="29" t="str">
        <f t="shared" si="86"/>
        <v/>
      </c>
      <c r="K1094" s="47" t="str">
        <f t="shared" si="84"/>
        <v/>
      </c>
      <c r="L1094" s="28" t="str">
        <f t="shared" si="83"/>
        <v>UEC</v>
      </c>
      <c r="M1094" s="28" t="str">
        <f>IF(ISBLANK(F1094),"",IF(ISBLANK(C1094),IF(ISBLANK(D1094),VLOOKUP(E1094&amp;J1094,'Classes Cup'!$A$2:$B$316,2,FALSE),VLOOKUP(E1094&amp;I1094,'Classes Cup'!$A$2:$B$316,2,FALSE)),VLOOKUP(IF(E1094="M","C"&amp;J1094,"L"&amp;J1094),'Classes Cup'!$A$2:$B$316,2,FALSE)))</f>
        <v/>
      </c>
      <c r="N1094" s="37" t="str">
        <f>IF(M1094="","",VLOOKUP(M1094,'Classes Cup'!$D$2:$E$50,2,FALSE))</f>
        <v/>
      </c>
    </row>
    <row r="1095" spans="1:14" customFormat="1">
      <c r="A1095" s="40" t="str">
        <f t="shared" si="82"/>
        <v/>
      </c>
      <c r="B1095" s="46"/>
      <c r="C1095" s="38"/>
      <c r="D1095" s="42"/>
      <c r="E1095" s="38"/>
      <c r="F1095" s="45"/>
      <c r="G1095" s="46"/>
      <c r="H1095" s="46"/>
      <c r="I1095" s="28" t="str">
        <f t="shared" si="85"/>
        <v/>
      </c>
      <c r="J1095" s="29" t="str">
        <f t="shared" si="86"/>
        <v/>
      </c>
      <c r="K1095" s="47" t="str">
        <f t="shared" si="84"/>
        <v/>
      </c>
      <c r="L1095" s="28" t="str">
        <f t="shared" si="83"/>
        <v>UEC</v>
      </c>
      <c r="M1095" s="28" t="str">
        <f>IF(ISBLANK(F1095),"",IF(ISBLANK(C1095),IF(ISBLANK(D1095),VLOOKUP(E1095&amp;J1095,'Classes Cup'!$A$2:$B$316,2,FALSE),VLOOKUP(E1095&amp;I1095,'Classes Cup'!$A$2:$B$316,2,FALSE)),VLOOKUP(IF(E1095="M","C"&amp;J1095,"L"&amp;J1095),'Classes Cup'!$A$2:$B$316,2,FALSE)))</f>
        <v/>
      </c>
      <c r="N1095" s="37" t="str">
        <f>IF(M1095="","",VLOOKUP(M1095,'Classes Cup'!$D$2:$E$50,2,FALSE))</f>
        <v/>
      </c>
    </row>
    <row r="1096" spans="1:14" customFormat="1">
      <c r="A1096" s="40" t="str">
        <f t="shared" si="82"/>
        <v/>
      </c>
      <c r="B1096" s="46"/>
      <c r="C1096" s="38"/>
      <c r="D1096" s="42"/>
      <c r="E1096" s="38"/>
      <c r="F1096" s="45"/>
      <c r="G1096" s="46"/>
      <c r="H1096" s="46"/>
      <c r="I1096" s="28" t="str">
        <f t="shared" si="85"/>
        <v/>
      </c>
      <c r="J1096" s="29" t="str">
        <f t="shared" si="86"/>
        <v/>
      </c>
      <c r="K1096" s="47" t="str">
        <f t="shared" si="84"/>
        <v/>
      </c>
      <c r="L1096" s="28" t="str">
        <f t="shared" si="83"/>
        <v>UEC</v>
      </c>
      <c r="M1096" s="28" t="str">
        <f>IF(ISBLANK(F1096),"",IF(ISBLANK(C1096),IF(ISBLANK(D1096),VLOOKUP(E1096&amp;J1096,'Classes Cup'!$A$2:$B$316,2,FALSE),VLOOKUP(E1096&amp;I1096,'Classes Cup'!$A$2:$B$316,2,FALSE)),VLOOKUP(IF(E1096="M","C"&amp;J1096,"L"&amp;J1096),'Classes Cup'!$A$2:$B$316,2,FALSE)))</f>
        <v/>
      </c>
      <c r="N1096" s="37" t="str">
        <f>IF(M1096="","",VLOOKUP(M1096,'Classes Cup'!$D$2:$E$50,2,FALSE))</f>
        <v/>
      </c>
    </row>
    <row r="1097" spans="1:14" customFormat="1">
      <c r="A1097" s="40" t="str">
        <f t="shared" si="82"/>
        <v/>
      </c>
      <c r="B1097" s="46"/>
      <c r="C1097" s="38"/>
      <c r="D1097" s="42"/>
      <c r="E1097" s="38"/>
      <c r="F1097" s="45"/>
      <c r="G1097" s="46"/>
      <c r="H1097" s="46"/>
      <c r="I1097" s="28" t="str">
        <f t="shared" si="85"/>
        <v/>
      </c>
      <c r="J1097" s="29" t="str">
        <f t="shared" si="86"/>
        <v/>
      </c>
      <c r="K1097" s="47" t="str">
        <f t="shared" si="84"/>
        <v/>
      </c>
      <c r="L1097" s="28" t="str">
        <f t="shared" si="83"/>
        <v>UEC</v>
      </c>
      <c r="M1097" s="28" t="str">
        <f>IF(ISBLANK(F1097),"",IF(ISBLANK(C1097),IF(ISBLANK(D1097),VLOOKUP(E1097&amp;J1097,'Classes Cup'!$A$2:$B$316,2,FALSE),VLOOKUP(E1097&amp;I1097,'Classes Cup'!$A$2:$B$316,2,FALSE)),VLOOKUP(IF(E1097="M","C"&amp;J1097,"L"&amp;J1097),'Classes Cup'!$A$2:$B$316,2,FALSE)))</f>
        <v/>
      </c>
      <c r="N1097" s="37" t="str">
        <f>IF(M1097="","",VLOOKUP(M1097,'Classes Cup'!$D$2:$E$50,2,FALSE))</f>
        <v/>
      </c>
    </row>
    <row r="1098" spans="1:14" customFormat="1">
      <c r="A1098" s="40" t="str">
        <f t="shared" si="82"/>
        <v/>
      </c>
      <c r="B1098" s="46"/>
      <c r="C1098" s="38"/>
      <c r="D1098" s="42"/>
      <c r="E1098" s="38"/>
      <c r="F1098" s="45"/>
      <c r="G1098" s="46"/>
      <c r="H1098" s="46"/>
      <c r="I1098" s="28" t="str">
        <f t="shared" si="85"/>
        <v/>
      </c>
      <c r="J1098" s="29" t="str">
        <f t="shared" si="86"/>
        <v/>
      </c>
      <c r="K1098" s="47" t="str">
        <f t="shared" si="84"/>
        <v/>
      </c>
      <c r="L1098" s="28" t="str">
        <f t="shared" si="83"/>
        <v>UEC</v>
      </c>
      <c r="M1098" s="28" t="str">
        <f>IF(ISBLANK(F1098),"",IF(ISBLANK(C1098),IF(ISBLANK(D1098),VLOOKUP(E1098&amp;J1098,'Classes Cup'!$A$2:$B$316,2,FALSE),VLOOKUP(E1098&amp;I1098,'Classes Cup'!$A$2:$B$316,2,FALSE)),VLOOKUP(IF(E1098="M","C"&amp;J1098,"L"&amp;J1098),'Classes Cup'!$A$2:$B$316,2,FALSE)))</f>
        <v/>
      </c>
      <c r="N1098" s="37" t="str">
        <f>IF(M1098="","",VLOOKUP(M1098,'Classes Cup'!$D$2:$E$50,2,FALSE))</f>
        <v/>
      </c>
    </row>
    <row r="1099" spans="1:14" customFormat="1">
      <c r="A1099" s="40" t="str">
        <f t="shared" si="82"/>
        <v/>
      </c>
      <c r="B1099" s="46"/>
      <c r="C1099" s="38"/>
      <c r="D1099" s="42"/>
      <c r="E1099" s="38"/>
      <c r="F1099" s="45"/>
      <c r="G1099" s="46"/>
      <c r="H1099" s="46"/>
      <c r="I1099" s="28" t="str">
        <f t="shared" si="85"/>
        <v/>
      </c>
      <c r="J1099" s="29" t="str">
        <f t="shared" si="86"/>
        <v/>
      </c>
      <c r="K1099" s="47" t="str">
        <f t="shared" si="84"/>
        <v/>
      </c>
      <c r="L1099" s="28" t="str">
        <f t="shared" si="83"/>
        <v>UEC</v>
      </c>
      <c r="M1099" s="28" t="str">
        <f>IF(ISBLANK(F1099),"",IF(ISBLANK(C1099),IF(ISBLANK(D1099),VLOOKUP(E1099&amp;J1099,'Classes Cup'!$A$2:$B$316,2,FALSE),VLOOKUP(E1099&amp;I1099,'Classes Cup'!$A$2:$B$316,2,FALSE)),VLOOKUP(IF(E1099="M","C"&amp;J1099,"L"&amp;J1099),'Classes Cup'!$A$2:$B$316,2,FALSE)))</f>
        <v/>
      </c>
      <c r="N1099" s="37" t="str">
        <f>IF(M1099="","",VLOOKUP(M1099,'Classes Cup'!$D$2:$E$50,2,FALSE))</f>
        <v/>
      </c>
    </row>
    <row r="1100" spans="1:14" customFormat="1">
      <c r="A1100" s="40" t="str">
        <f t="shared" ref="A1100:A1163" si="87">IF(ISBLANK(F1100),"",ROW(A1099)-10)</f>
        <v/>
      </c>
      <c r="B1100" s="46"/>
      <c r="C1100" s="38"/>
      <c r="D1100" s="42"/>
      <c r="E1100" s="38"/>
      <c r="F1100" s="45"/>
      <c r="G1100" s="46"/>
      <c r="H1100" s="46"/>
      <c r="I1100" s="28" t="str">
        <f t="shared" si="85"/>
        <v/>
      </c>
      <c r="J1100" s="29" t="str">
        <f t="shared" si="86"/>
        <v/>
      </c>
      <c r="K1100" s="47" t="str">
        <f t="shared" si="84"/>
        <v/>
      </c>
      <c r="L1100" s="28" t="str">
        <f t="shared" ref="L1100:L1163" si="88">$F$10</f>
        <v>UEC</v>
      </c>
      <c r="M1100" s="28" t="str">
        <f>IF(ISBLANK(F1100),"",IF(ISBLANK(C1100),IF(ISBLANK(D1100),VLOOKUP(E1100&amp;J1100,'Classes Cup'!$A$2:$B$316,2,FALSE),VLOOKUP(E1100&amp;I1100,'Classes Cup'!$A$2:$B$316,2,FALSE)),VLOOKUP(IF(E1100="M","C"&amp;J1100,"L"&amp;J1100),'Classes Cup'!$A$2:$B$316,2,FALSE)))</f>
        <v/>
      </c>
      <c r="N1100" s="37" t="str">
        <f>IF(M1100="","",VLOOKUP(M1100,'Classes Cup'!$D$2:$E$50,2,FALSE))</f>
        <v/>
      </c>
    </row>
    <row r="1101" spans="1:14" customFormat="1">
      <c r="A1101" s="40" t="str">
        <f t="shared" si="87"/>
        <v/>
      </c>
      <c r="B1101" s="46"/>
      <c r="C1101" s="38"/>
      <c r="D1101" s="42"/>
      <c r="E1101" s="38"/>
      <c r="F1101" s="45"/>
      <c r="G1101" s="46"/>
      <c r="H1101" s="46"/>
      <c r="I1101" s="28" t="str">
        <f t="shared" si="85"/>
        <v/>
      </c>
      <c r="J1101" s="29" t="str">
        <f t="shared" si="86"/>
        <v/>
      </c>
      <c r="K1101" s="47" t="str">
        <f t="shared" ref="K1101:K1164" si="89">IF(ISBLANK(F1101),"",(IF($I1101="E",65,IF($I1101="J",45,IF(C1101="X",30,IF(OR($J1101="15",$J1101="16"),30,30))))))</f>
        <v/>
      </c>
      <c r="L1101" s="28" t="str">
        <f t="shared" si="88"/>
        <v>UEC</v>
      </c>
      <c r="M1101" s="28" t="str">
        <f>IF(ISBLANK(F1101),"",IF(ISBLANK(C1101),IF(ISBLANK(D1101),VLOOKUP(E1101&amp;J1101,'Classes Cup'!$A$2:$B$316,2,FALSE),VLOOKUP(E1101&amp;I1101,'Classes Cup'!$A$2:$B$316,2,FALSE)),VLOOKUP(IF(E1101="M","C"&amp;J1101,"L"&amp;J1101),'Classes Cup'!$A$2:$B$316,2,FALSE)))</f>
        <v/>
      </c>
      <c r="N1101" s="37" t="str">
        <f>IF(M1101="","",VLOOKUP(M1101,'Classes Cup'!$D$2:$E$50,2,FALSE))</f>
        <v/>
      </c>
    </row>
    <row r="1102" spans="1:14" customFormat="1">
      <c r="A1102" s="40" t="str">
        <f t="shared" si="87"/>
        <v/>
      </c>
      <c r="B1102" s="46"/>
      <c r="C1102" s="38"/>
      <c r="D1102" s="42"/>
      <c r="E1102" s="38"/>
      <c r="F1102" s="45"/>
      <c r="G1102" s="46"/>
      <c r="H1102" s="46"/>
      <c r="I1102" s="28" t="str">
        <f t="shared" si="85"/>
        <v/>
      </c>
      <c r="J1102" s="29" t="str">
        <f t="shared" si="86"/>
        <v/>
      </c>
      <c r="K1102" s="47" t="str">
        <f t="shared" si="89"/>
        <v/>
      </c>
      <c r="L1102" s="28" t="str">
        <f t="shared" si="88"/>
        <v>UEC</v>
      </c>
      <c r="M1102" s="28" t="str">
        <f>IF(ISBLANK(F1102),"",IF(ISBLANK(C1102),IF(ISBLANK(D1102),VLOOKUP(E1102&amp;J1102,'Classes Cup'!$A$2:$B$316,2,FALSE),VLOOKUP(E1102&amp;I1102,'Classes Cup'!$A$2:$B$316,2,FALSE)),VLOOKUP(IF(E1102="M","C"&amp;J1102,"L"&amp;J1102),'Classes Cup'!$A$2:$B$316,2,FALSE)))</f>
        <v/>
      </c>
      <c r="N1102" s="37" t="str">
        <f>IF(M1102="","",VLOOKUP(M1102,'Classes Cup'!$D$2:$E$50,2,FALSE))</f>
        <v/>
      </c>
    </row>
    <row r="1103" spans="1:14" customFormat="1">
      <c r="A1103" s="40" t="str">
        <f t="shared" si="87"/>
        <v/>
      </c>
      <c r="B1103" s="46"/>
      <c r="C1103" s="38"/>
      <c r="D1103" s="42"/>
      <c r="E1103" s="38"/>
      <c r="F1103" s="45"/>
      <c r="G1103" s="46"/>
      <c r="H1103" s="46"/>
      <c r="I1103" s="28" t="str">
        <f t="shared" si="85"/>
        <v/>
      </c>
      <c r="J1103" s="29" t="str">
        <f t="shared" si="86"/>
        <v/>
      </c>
      <c r="K1103" s="47" t="str">
        <f t="shared" si="89"/>
        <v/>
      </c>
      <c r="L1103" s="28" t="str">
        <f t="shared" si="88"/>
        <v>UEC</v>
      </c>
      <c r="M1103" s="28" t="str">
        <f>IF(ISBLANK(F1103),"",IF(ISBLANK(C1103),IF(ISBLANK(D1103),VLOOKUP(E1103&amp;J1103,'Classes Cup'!$A$2:$B$316,2,FALSE),VLOOKUP(E1103&amp;I1103,'Classes Cup'!$A$2:$B$316,2,FALSE)),VLOOKUP(IF(E1103="M","C"&amp;J1103,"L"&amp;J1103),'Classes Cup'!$A$2:$B$316,2,FALSE)))</f>
        <v/>
      </c>
      <c r="N1103" s="37" t="str">
        <f>IF(M1103="","",VLOOKUP(M1103,'Classes Cup'!$D$2:$E$50,2,FALSE))</f>
        <v/>
      </c>
    </row>
    <row r="1104" spans="1:14" customFormat="1">
      <c r="A1104" s="40" t="str">
        <f t="shared" si="87"/>
        <v/>
      </c>
      <c r="B1104" s="46"/>
      <c r="C1104" s="38"/>
      <c r="D1104" s="42"/>
      <c r="E1104" s="38"/>
      <c r="F1104" s="45"/>
      <c r="G1104" s="46"/>
      <c r="H1104" s="46"/>
      <c r="I1104" s="28" t="str">
        <f t="shared" si="85"/>
        <v/>
      </c>
      <c r="J1104" s="29" t="str">
        <f t="shared" si="86"/>
        <v/>
      </c>
      <c r="K1104" s="47" t="str">
        <f t="shared" si="89"/>
        <v/>
      </c>
      <c r="L1104" s="28" t="str">
        <f t="shared" si="88"/>
        <v>UEC</v>
      </c>
      <c r="M1104" s="28" t="str">
        <f>IF(ISBLANK(F1104),"",IF(ISBLANK(C1104),IF(ISBLANK(D1104),VLOOKUP(E1104&amp;J1104,'Classes Cup'!$A$2:$B$316,2,FALSE),VLOOKUP(E1104&amp;I1104,'Classes Cup'!$A$2:$B$316,2,FALSE)),VLOOKUP(IF(E1104="M","C"&amp;J1104,"L"&amp;J1104),'Classes Cup'!$A$2:$B$316,2,FALSE)))</f>
        <v/>
      </c>
      <c r="N1104" s="37" t="str">
        <f>IF(M1104="","",VLOOKUP(M1104,'Classes Cup'!$D$2:$E$50,2,FALSE))</f>
        <v/>
      </c>
    </row>
    <row r="1105" spans="1:14" customFormat="1">
      <c r="A1105" s="40" t="str">
        <f t="shared" si="87"/>
        <v/>
      </c>
      <c r="B1105" s="46"/>
      <c r="C1105" s="38"/>
      <c r="D1105" s="42"/>
      <c r="E1105" s="38"/>
      <c r="F1105" s="45"/>
      <c r="G1105" s="46"/>
      <c r="H1105" s="46"/>
      <c r="I1105" s="28" t="str">
        <f t="shared" si="85"/>
        <v/>
      </c>
      <c r="J1105" s="29" t="str">
        <f t="shared" si="86"/>
        <v/>
      </c>
      <c r="K1105" s="47" t="str">
        <f t="shared" si="89"/>
        <v/>
      </c>
      <c r="L1105" s="28" t="str">
        <f t="shared" si="88"/>
        <v>UEC</v>
      </c>
      <c r="M1105" s="28" t="str">
        <f>IF(ISBLANK(F1105),"",IF(ISBLANK(C1105),IF(ISBLANK(D1105),VLOOKUP(E1105&amp;J1105,'Classes Cup'!$A$2:$B$316,2,FALSE),VLOOKUP(E1105&amp;I1105,'Classes Cup'!$A$2:$B$316,2,FALSE)),VLOOKUP(IF(E1105="M","C"&amp;J1105,"L"&amp;J1105),'Classes Cup'!$A$2:$B$316,2,FALSE)))</f>
        <v/>
      </c>
      <c r="N1105" s="37" t="str">
        <f>IF(M1105="","",VLOOKUP(M1105,'Classes Cup'!$D$2:$E$50,2,FALSE))</f>
        <v/>
      </c>
    </row>
    <row r="1106" spans="1:14" customFormat="1">
      <c r="A1106" s="40" t="str">
        <f t="shared" si="87"/>
        <v/>
      </c>
      <c r="B1106" s="46"/>
      <c r="C1106" s="38"/>
      <c r="D1106" s="42"/>
      <c r="E1106" s="38"/>
      <c r="F1106" s="45"/>
      <c r="G1106" s="46"/>
      <c r="H1106" s="46"/>
      <c r="I1106" s="28" t="str">
        <f t="shared" si="85"/>
        <v/>
      </c>
      <c r="J1106" s="29" t="str">
        <f t="shared" si="86"/>
        <v/>
      </c>
      <c r="K1106" s="47" t="str">
        <f t="shared" si="89"/>
        <v/>
      </c>
      <c r="L1106" s="28" t="str">
        <f t="shared" si="88"/>
        <v>UEC</v>
      </c>
      <c r="M1106" s="28" t="str">
        <f>IF(ISBLANK(F1106),"",IF(ISBLANK(C1106),IF(ISBLANK(D1106),VLOOKUP(E1106&amp;J1106,'Classes Cup'!$A$2:$B$316,2,FALSE),VLOOKUP(E1106&amp;I1106,'Classes Cup'!$A$2:$B$316,2,FALSE)),VLOOKUP(IF(E1106="M","C"&amp;J1106,"L"&amp;J1106),'Classes Cup'!$A$2:$B$316,2,FALSE)))</f>
        <v/>
      </c>
      <c r="N1106" s="37" t="str">
        <f>IF(M1106="","",VLOOKUP(M1106,'Classes Cup'!$D$2:$E$50,2,FALSE))</f>
        <v/>
      </c>
    </row>
    <row r="1107" spans="1:14" customFormat="1">
      <c r="A1107" s="40" t="str">
        <f t="shared" si="87"/>
        <v/>
      </c>
      <c r="B1107" s="46"/>
      <c r="C1107" s="38"/>
      <c r="D1107" s="42"/>
      <c r="E1107" s="38"/>
      <c r="F1107" s="45"/>
      <c r="G1107" s="46"/>
      <c r="H1107" s="46"/>
      <c r="I1107" s="28" t="str">
        <f t="shared" si="85"/>
        <v/>
      </c>
      <c r="J1107" s="29" t="str">
        <f t="shared" si="86"/>
        <v/>
      </c>
      <c r="K1107" s="47" t="str">
        <f t="shared" si="89"/>
        <v/>
      </c>
      <c r="L1107" s="28" t="str">
        <f t="shared" si="88"/>
        <v>UEC</v>
      </c>
      <c r="M1107" s="28" t="str">
        <f>IF(ISBLANK(F1107),"",IF(ISBLANK(C1107),IF(ISBLANK(D1107),VLOOKUP(E1107&amp;J1107,'Classes Cup'!$A$2:$B$316,2,FALSE),VLOOKUP(E1107&amp;I1107,'Classes Cup'!$A$2:$B$316,2,FALSE)),VLOOKUP(IF(E1107="M","C"&amp;J1107,"L"&amp;J1107),'Classes Cup'!$A$2:$B$316,2,FALSE)))</f>
        <v/>
      </c>
      <c r="N1107" s="37" t="str">
        <f>IF(M1107="","",VLOOKUP(M1107,'Classes Cup'!$D$2:$E$50,2,FALSE))</f>
        <v/>
      </c>
    </row>
    <row r="1108" spans="1:14" customFormat="1">
      <c r="A1108" s="40" t="str">
        <f t="shared" si="87"/>
        <v/>
      </c>
      <c r="B1108" s="46"/>
      <c r="C1108" s="38"/>
      <c r="D1108" s="42"/>
      <c r="E1108" s="38"/>
      <c r="F1108" s="45"/>
      <c r="G1108" s="46"/>
      <c r="H1108" s="46"/>
      <c r="I1108" s="28" t="str">
        <f t="shared" si="85"/>
        <v/>
      </c>
      <c r="J1108" s="29" t="str">
        <f t="shared" si="86"/>
        <v/>
      </c>
      <c r="K1108" s="47" t="str">
        <f t="shared" si="89"/>
        <v/>
      </c>
      <c r="L1108" s="28" t="str">
        <f t="shared" si="88"/>
        <v>UEC</v>
      </c>
      <c r="M1108" s="28" t="str">
        <f>IF(ISBLANK(F1108),"",IF(ISBLANK(C1108),IF(ISBLANK(D1108),VLOOKUP(E1108&amp;J1108,'Classes Cup'!$A$2:$B$316,2,FALSE),VLOOKUP(E1108&amp;I1108,'Classes Cup'!$A$2:$B$316,2,FALSE)),VLOOKUP(IF(E1108="M","C"&amp;J1108,"L"&amp;J1108),'Classes Cup'!$A$2:$B$316,2,FALSE)))</f>
        <v/>
      </c>
      <c r="N1108" s="37" t="str">
        <f>IF(M1108="","",VLOOKUP(M1108,'Classes Cup'!$D$2:$E$50,2,FALSE))</f>
        <v/>
      </c>
    </row>
    <row r="1109" spans="1:14" customFormat="1">
      <c r="A1109" s="40" t="str">
        <f t="shared" si="87"/>
        <v/>
      </c>
      <c r="B1109" s="46"/>
      <c r="C1109" s="38"/>
      <c r="D1109" s="42"/>
      <c r="E1109" s="38"/>
      <c r="F1109" s="45"/>
      <c r="G1109" s="46"/>
      <c r="H1109" s="46"/>
      <c r="I1109" s="28" t="str">
        <f t="shared" si="85"/>
        <v/>
      </c>
      <c r="J1109" s="29" t="str">
        <f t="shared" si="86"/>
        <v/>
      </c>
      <c r="K1109" s="47" t="str">
        <f t="shared" si="89"/>
        <v/>
      </c>
      <c r="L1109" s="28" t="str">
        <f t="shared" si="88"/>
        <v>UEC</v>
      </c>
      <c r="M1109" s="28" t="str">
        <f>IF(ISBLANK(F1109),"",IF(ISBLANK(C1109),IF(ISBLANK(D1109),VLOOKUP(E1109&amp;J1109,'Classes Cup'!$A$2:$B$316,2,FALSE),VLOOKUP(E1109&amp;I1109,'Classes Cup'!$A$2:$B$316,2,FALSE)),VLOOKUP(IF(E1109="M","C"&amp;J1109,"L"&amp;J1109),'Classes Cup'!$A$2:$B$316,2,FALSE)))</f>
        <v/>
      </c>
      <c r="N1109" s="37" t="str">
        <f>IF(M1109="","",VLOOKUP(M1109,'Classes Cup'!$D$2:$E$50,2,FALSE))</f>
        <v/>
      </c>
    </row>
    <row r="1110" spans="1:14" customFormat="1">
      <c r="A1110" s="40" t="str">
        <f t="shared" si="87"/>
        <v/>
      </c>
      <c r="B1110" s="46"/>
      <c r="C1110" s="38"/>
      <c r="D1110" s="42"/>
      <c r="E1110" s="38"/>
      <c r="F1110" s="45"/>
      <c r="G1110" s="46"/>
      <c r="H1110" s="46"/>
      <c r="I1110" s="28" t="str">
        <f t="shared" si="85"/>
        <v/>
      </c>
      <c r="J1110" s="29" t="str">
        <f t="shared" si="86"/>
        <v/>
      </c>
      <c r="K1110" s="47" t="str">
        <f t="shared" si="89"/>
        <v/>
      </c>
      <c r="L1110" s="28" t="str">
        <f t="shared" si="88"/>
        <v>UEC</v>
      </c>
      <c r="M1110" s="28" t="str">
        <f>IF(ISBLANK(F1110),"",IF(ISBLANK(C1110),IF(ISBLANK(D1110),VLOOKUP(E1110&amp;J1110,'Classes Cup'!$A$2:$B$316,2,FALSE),VLOOKUP(E1110&amp;I1110,'Classes Cup'!$A$2:$B$316,2,FALSE)),VLOOKUP(IF(E1110="M","C"&amp;J1110,"L"&amp;J1110),'Classes Cup'!$A$2:$B$316,2,FALSE)))</f>
        <v/>
      </c>
      <c r="N1110" s="37" t="str">
        <f>IF(M1110="","",VLOOKUP(M1110,'Classes Cup'!$D$2:$E$50,2,FALSE))</f>
        <v/>
      </c>
    </row>
    <row r="1111" spans="1:14" customFormat="1">
      <c r="A1111" s="40" t="str">
        <f t="shared" si="87"/>
        <v/>
      </c>
      <c r="B1111" s="46"/>
      <c r="C1111" s="38"/>
      <c r="D1111" s="42"/>
      <c r="E1111" s="38"/>
      <c r="F1111" s="45"/>
      <c r="G1111" s="46"/>
      <c r="H1111" s="46"/>
      <c r="I1111" s="28" t="str">
        <f t="shared" si="85"/>
        <v/>
      </c>
      <c r="J1111" s="29" t="str">
        <f t="shared" si="86"/>
        <v/>
      </c>
      <c r="K1111" s="47" t="str">
        <f t="shared" si="89"/>
        <v/>
      </c>
      <c r="L1111" s="28" t="str">
        <f t="shared" si="88"/>
        <v>UEC</v>
      </c>
      <c r="M1111" s="28" t="str">
        <f>IF(ISBLANK(F1111),"",IF(ISBLANK(C1111),IF(ISBLANK(D1111),VLOOKUP(E1111&amp;J1111,'Classes Cup'!$A$2:$B$316,2,FALSE),VLOOKUP(E1111&amp;I1111,'Classes Cup'!$A$2:$B$316,2,FALSE)),VLOOKUP(IF(E1111="M","C"&amp;J1111,"L"&amp;J1111),'Classes Cup'!$A$2:$B$316,2,FALSE)))</f>
        <v/>
      </c>
      <c r="N1111" s="37" t="str">
        <f>IF(M1111="","",VLOOKUP(M1111,'Classes Cup'!$D$2:$E$50,2,FALSE))</f>
        <v/>
      </c>
    </row>
    <row r="1112" spans="1:14" customFormat="1">
      <c r="A1112" s="40" t="str">
        <f t="shared" si="87"/>
        <v/>
      </c>
      <c r="B1112" s="46"/>
      <c r="C1112" s="38"/>
      <c r="D1112" s="42"/>
      <c r="E1112" s="38"/>
      <c r="F1112" s="45"/>
      <c r="G1112" s="46"/>
      <c r="H1112" s="46"/>
      <c r="I1112" s="28" t="str">
        <f t="shared" si="85"/>
        <v/>
      </c>
      <c r="J1112" s="29" t="str">
        <f t="shared" si="86"/>
        <v/>
      </c>
      <c r="K1112" s="47" t="str">
        <f t="shared" si="89"/>
        <v/>
      </c>
      <c r="L1112" s="28" t="str">
        <f t="shared" si="88"/>
        <v>UEC</v>
      </c>
      <c r="M1112" s="28" t="str">
        <f>IF(ISBLANK(F1112),"",IF(ISBLANK(C1112),IF(ISBLANK(D1112),VLOOKUP(E1112&amp;J1112,'Classes Cup'!$A$2:$B$316,2,FALSE),VLOOKUP(E1112&amp;I1112,'Classes Cup'!$A$2:$B$316,2,FALSE)),VLOOKUP(IF(E1112="M","C"&amp;J1112,"L"&amp;J1112),'Classes Cup'!$A$2:$B$316,2,FALSE)))</f>
        <v/>
      </c>
      <c r="N1112" s="37" t="str">
        <f>IF(M1112="","",VLOOKUP(M1112,'Classes Cup'!$D$2:$E$50,2,FALSE))</f>
        <v/>
      </c>
    </row>
    <row r="1113" spans="1:14" customFormat="1">
      <c r="A1113" s="40" t="str">
        <f t="shared" si="87"/>
        <v/>
      </c>
      <c r="B1113" s="46"/>
      <c r="C1113" s="38"/>
      <c r="D1113" s="42"/>
      <c r="E1113" s="38"/>
      <c r="F1113" s="45"/>
      <c r="G1113" s="46"/>
      <c r="H1113" s="46"/>
      <c r="I1113" s="28" t="str">
        <f t="shared" si="85"/>
        <v/>
      </c>
      <c r="J1113" s="29" t="str">
        <f t="shared" si="86"/>
        <v/>
      </c>
      <c r="K1113" s="47" t="str">
        <f t="shared" si="89"/>
        <v/>
      </c>
      <c r="L1113" s="28" t="str">
        <f t="shared" si="88"/>
        <v>UEC</v>
      </c>
      <c r="M1113" s="28" t="str">
        <f>IF(ISBLANK(F1113),"",IF(ISBLANK(C1113),IF(ISBLANK(D1113),VLOOKUP(E1113&amp;J1113,'Classes Cup'!$A$2:$B$316,2,FALSE),VLOOKUP(E1113&amp;I1113,'Classes Cup'!$A$2:$B$316,2,FALSE)),VLOOKUP(IF(E1113="M","C"&amp;J1113,"L"&amp;J1113),'Classes Cup'!$A$2:$B$316,2,FALSE)))</f>
        <v/>
      </c>
      <c r="N1113" s="37" t="str">
        <f>IF(M1113="","",VLOOKUP(M1113,'Classes Cup'!$D$2:$E$50,2,FALSE))</f>
        <v/>
      </c>
    </row>
    <row r="1114" spans="1:14" customFormat="1">
      <c r="A1114" s="40" t="str">
        <f t="shared" si="87"/>
        <v/>
      </c>
      <c r="B1114" s="46"/>
      <c r="C1114" s="38"/>
      <c r="D1114" s="42"/>
      <c r="E1114" s="38"/>
      <c r="F1114" s="45"/>
      <c r="G1114" s="46"/>
      <c r="H1114" s="46"/>
      <c r="I1114" s="28" t="str">
        <f t="shared" si="85"/>
        <v/>
      </c>
      <c r="J1114" s="29" t="str">
        <f t="shared" si="86"/>
        <v/>
      </c>
      <c r="K1114" s="47" t="str">
        <f t="shared" si="89"/>
        <v/>
      </c>
      <c r="L1114" s="28" t="str">
        <f t="shared" si="88"/>
        <v>UEC</v>
      </c>
      <c r="M1114" s="28" t="str">
        <f>IF(ISBLANK(F1114),"",IF(ISBLANK(C1114),IF(ISBLANK(D1114),VLOOKUP(E1114&amp;J1114,'Classes Cup'!$A$2:$B$316,2,FALSE),VLOOKUP(E1114&amp;I1114,'Classes Cup'!$A$2:$B$316,2,FALSE)),VLOOKUP(IF(E1114="M","C"&amp;J1114,"L"&amp;J1114),'Classes Cup'!$A$2:$B$316,2,FALSE)))</f>
        <v/>
      </c>
      <c r="N1114" s="37" t="str">
        <f>IF(M1114="","",VLOOKUP(M1114,'Classes Cup'!$D$2:$E$50,2,FALSE))</f>
        <v/>
      </c>
    </row>
    <row r="1115" spans="1:14" customFormat="1">
      <c r="A1115" s="40" t="str">
        <f t="shared" si="87"/>
        <v/>
      </c>
      <c r="B1115" s="46"/>
      <c r="C1115" s="38"/>
      <c r="D1115" s="42"/>
      <c r="E1115" s="38"/>
      <c r="F1115" s="45"/>
      <c r="G1115" s="46"/>
      <c r="H1115" s="46"/>
      <c r="I1115" s="28" t="str">
        <f t="shared" si="85"/>
        <v/>
      </c>
      <c r="J1115" s="29" t="str">
        <f t="shared" si="86"/>
        <v/>
      </c>
      <c r="K1115" s="47" t="str">
        <f t="shared" si="89"/>
        <v/>
      </c>
      <c r="L1115" s="28" t="str">
        <f t="shared" si="88"/>
        <v>UEC</v>
      </c>
      <c r="M1115" s="28" t="str">
        <f>IF(ISBLANK(F1115),"",IF(ISBLANK(C1115),IF(ISBLANK(D1115),VLOOKUP(E1115&amp;J1115,'Classes Cup'!$A$2:$B$316,2,FALSE),VLOOKUP(E1115&amp;I1115,'Classes Cup'!$A$2:$B$316,2,FALSE)),VLOOKUP(IF(E1115="M","C"&amp;J1115,"L"&amp;J1115),'Classes Cup'!$A$2:$B$316,2,FALSE)))</f>
        <v/>
      </c>
      <c r="N1115" s="37" t="str">
        <f>IF(M1115="","",VLOOKUP(M1115,'Classes Cup'!$D$2:$E$50,2,FALSE))</f>
        <v/>
      </c>
    </row>
    <row r="1116" spans="1:14" customFormat="1">
      <c r="A1116" s="40" t="str">
        <f t="shared" si="87"/>
        <v/>
      </c>
      <c r="B1116" s="46"/>
      <c r="C1116" s="38"/>
      <c r="D1116" s="42"/>
      <c r="E1116" s="38"/>
      <c r="F1116" s="45"/>
      <c r="G1116" s="46"/>
      <c r="H1116" s="46"/>
      <c r="I1116" s="28" t="str">
        <f t="shared" si="85"/>
        <v/>
      </c>
      <c r="J1116" s="29" t="str">
        <f t="shared" si="86"/>
        <v/>
      </c>
      <c r="K1116" s="47" t="str">
        <f t="shared" si="89"/>
        <v/>
      </c>
      <c r="L1116" s="28" t="str">
        <f t="shared" si="88"/>
        <v>UEC</v>
      </c>
      <c r="M1116" s="28" t="str">
        <f>IF(ISBLANK(F1116),"",IF(ISBLANK(C1116),IF(ISBLANK(D1116),VLOOKUP(E1116&amp;J1116,'Classes Cup'!$A$2:$B$316,2,FALSE),VLOOKUP(E1116&amp;I1116,'Classes Cup'!$A$2:$B$316,2,FALSE)),VLOOKUP(IF(E1116="M","C"&amp;J1116,"L"&amp;J1116),'Classes Cup'!$A$2:$B$316,2,FALSE)))</f>
        <v/>
      </c>
      <c r="N1116" s="37" t="str">
        <f>IF(M1116="","",VLOOKUP(M1116,'Classes Cup'!$D$2:$E$50,2,FALSE))</f>
        <v/>
      </c>
    </row>
    <row r="1117" spans="1:14" customFormat="1">
      <c r="A1117" s="40" t="str">
        <f t="shared" si="87"/>
        <v/>
      </c>
      <c r="B1117" s="46"/>
      <c r="C1117" s="38"/>
      <c r="D1117" s="42"/>
      <c r="E1117" s="38"/>
      <c r="F1117" s="45"/>
      <c r="G1117" s="46"/>
      <c r="H1117" s="46"/>
      <c r="I1117" s="28" t="str">
        <f t="shared" si="85"/>
        <v/>
      </c>
      <c r="J1117" s="29" t="str">
        <f t="shared" si="86"/>
        <v/>
      </c>
      <c r="K1117" s="47" t="str">
        <f t="shared" si="89"/>
        <v/>
      </c>
      <c r="L1117" s="28" t="str">
        <f t="shared" si="88"/>
        <v>UEC</v>
      </c>
      <c r="M1117" s="28" t="str">
        <f>IF(ISBLANK(F1117),"",IF(ISBLANK(C1117),IF(ISBLANK(D1117),VLOOKUP(E1117&amp;J1117,'Classes Cup'!$A$2:$B$316,2,FALSE),VLOOKUP(E1117&amp;I1117,'Classes Cup'!$A$2:$B$316,2,FALSE)),VLOOKUP(IF(E1117="M","C"&amp;J1117,"L"&amp;J1117),'Classes Cup'!$A$2:$B$316,2,FALSE)))</f>
        <v/>
      </c>
      <c r="N1117" s="37" t="str">
        <f>IF(M1117="","",VLOOKUP(M1117,'Classes Cup'!$D$2:$E$50,2,FALSE))</f>
        <v/>
      </c>
    </row>
    <row r="1118" spans="1:14" customFormat="1">
      <c r="A1118" s="40" t="str">
        <f t="shared" si="87"/>
        <v/>
      </c>
      <c r="B1118" s="46"/>
      <c r="C1118" s="38"/>
      <c r="D1118" s="42"/>
      <c r="E1118" s="38"/>
      <c r="F1118" s="45"/>
      <c r="G1118" s="46"/>
      <c r="H1118" s="46"/>
      <c r="I1118" s="28" t="str">
        <f t="shared" si="85"/>
        <v/>
      </c>
      <c r="J1118" s="29" t="str">
        <f t="shared" si="86"/>
        <v/>
      </c>
      <c r="K1118" s="47" t="str">
        <f t="shared" si="89"/>
        <v/>
      </c>
      <c r="L1118" s="28" t="str">
        <f t="shared" si="88"/>
        <v>UEC</v>
      </c>
      <c r="M1118" s="28" t="str">
        <f>IF(ISBLANK(F1118),"",IF(ISBLANK(C1118),IF(ISBLANK(D1118),VLOOKUP(E1118&amp;J1118,'Classes Cup'!$A$2:$B$316,2,FALSE),VLOOKUP(E1118&amp;I1118,'Classes Cup'!$A$2:$B$316,2,FALSE)),VLOOKUP(IF(E1118="M","C"&amp;J1118,"L"&amp;J1118),'Classes Cup'!$A$2:$B$316,2,FALSE)))</f>
        <v/>
      </c>
      <c r="N1118" s="37" t="str">
        <f>IF(M1118="","",VLOOKUP(M1118,'Classes Cup'!$D$2:$E$50,2,FALSE))</f>
        <v/>
      </c>
    </row>
    <row r="1119" spans="1:14" customFormat="1">
      <c r="A1119" s="40" t="str">
        <f t="shared" si="87"/>
        <v/>
      </c>
      <c r="B1119" s="46"/>
      <c r="C1119" s="38"/>
      <c r="D1119" s="42"/>
      <c r="E1119" s="38"/>
      <c r="F1119" s="45"/>
      <c r="G1119" s="46"/>
      <c r="H1119" s="46"/>
      <c r="I1119" s="28" t="str">
        <f t="shared" si="85"/>
        <v/>
      </c>
      <c r="J1119" s="29" t="str">
        <f t="shared" si="86"/>
        <v/>
      </c>
      <c r="K1119" s="47" t="str">
        <f t="shared" si="89"/>
        <v/>
      </c>
      <c r="L1119" s="28" t="str">
        <f t="shared" si="88"/>
        <v>UEC</v>
      </c>
      <c r="M1119" s="28" t="str">
        <f>IF(ISBLANK(F1119),"",IF(ISBLANK(C1119),IF(ISBLANK(D1119),VLOOKUP(E1119&amp;J1119,'Classes Cup'!$A$2:$B$316,2,FALSE),VLOOKUP(E1119&amp;I1119,'Classes Cup'!$A$2:$B$316,2,FALSE)),VLOOKUP(IF(E1119="M","C"&amp;J1119,"L"&amp;J1119),'Classes Cup'!$A$2:$B$316,2,FALSE)))</f>
        <v/>
      </c>
      <c r="N1119" s="37" t="str">
        <f>IF(M1119="","",VLOOKUP(M1119,'Classes Cup'!$D$2:$E$50,2,FALSE))</f>
        <v/>
      </c>
    </row>
    <row r="1120" spans="1:14" customFormat="1">
      <c r="A1120" s="40" t="str">
        <f t="shared" si="87"/>
        <v/>
      </c>
      <c r="B1120" s="46"/>
      <c r="C1120" s="38"/>
      <c r="D1120" s="42"/>
      <c r="E1120" s="38"/>
      <c r="F1120" s="45"/>
      <c r="G1120" s="46"/>
      <c r="H1120" s="46"/>
      <c r="I1120" s="28" t="str">
        <f t="shared" si="85"/>
        <v/>
      </c>
      <c r="J1120" s="29" t="str">
        <f t="shared" si="86"/>
        <v/>
      </c>
      <c r="K1120" s="47" t="str">
        <f t="shared" si="89"/>
        <v/>
      </c>
      <c r="L1120" s="28" t="str">
        <f t="shared" si="88"/>
        <v>UEC</v>
      </c>
      <c r="M1120" s="28" t="str">
        <f>IF(ISBLANK(F1120),"",IF(ISBLANK(C1120),IF(ISBLANK(D1120),VLOOKUP(E1120&amp;J1120,'Classes Cup'!$A$2:$B$316,2,FALSE),VLOOKUP(E1120&amp;I1120,'Classes Cup'!$A$2:$B$316,2,FALSE)),VLOOKUP(IF(E1120="M","C"&amp;J1120,"L"&amp;J1120),'Classes Cup'!$A$2:$B$316,2,FALSE)))</f>
        <v/>
      </c>
      <c r="N1120" s="37" t="str">
        <f>IF(M1120="","",VLOOKUP(M1120,'Classes Cup'!$D$2:$E$50,2,FALSE))</f>
        <v/>
      </c>
    </row>
    <row r="1121" spans="1:14" customFormat="1">
      <c r="A1121" s="40" t="str">
        <f t="shared" si="87"/>
        <v/>
      </c>
      <c r="B1121" s="46"/>
      <c r="C1121" s="38"/>
      <c r="D1121" s="42"/>
      <c r="E1121" s="38"/>
      <c r="F1121" s="45"/>
      <c r="G1121" s="46"/>
      <c r="H1121" s="46"/>
      <c r="I1121" s="28" t="str">
        <f t="shared" si="85"/>
        <v/>
      </c>
      <c r="J1121" s="29" t="str">
        <f t="shared" si="86"/>
        <v/>
      </c>
      <c r="K1121" s="47" t="str">
        <f t="shared" si="89"/>
        <v/>
      </c>
      <c r="L1121" s="28" t="str">
        <f t="shared" si="88"/>
        <v>UEC</v>
      </c>
      <c r="M1121" s="28" t="str">
        <f>IF(ISBLANK(F1121),"",IF(ISBLANK(C1121),IF(ISBLANK(D1121),VLOOKUP(E1121&amp;J1121,'Classes Cup'!$A$2:$B$316,2,FALSE),VLOOKUP(E1121&amp;I1121,'Classes Cup'!$A$2:$B$316,2,FALSE)),VLOOKUP(IF(E1121="M","C"&amp;J1121,"L"&amp;J1121),'Classes Cup'!$A$2:$B$316,2,FALSE)))</f>
        <v/>
      </c>
      <c r="N1121" s="37" t="str">
        <f>IF(M1121="","",VLOOKUP(M1121,'Classes Cup'!$D$2:$E$50,2,FALSE))</f>
        <v/>
      </c>
    </row>
    <row r="1122" spans="1:14" customFormat="1">
      <c r="A1122" s="40" t="str">
        <f t="shared" si="87"/>
        <v/>
      </c>
      <c r="B1122" s="46"/>
      <c r="C1122" s="38"/>
      <c r="D1122" s="42"/>
      <c r="E1122" s="38"/>
      <c r="F1122" s="45"/>
      <c r="G1122" s="46"/>
      <c r="H1122" s="46"/>
      <c r="I1122" s="28" t="str">
        <f t="shared" si="85"/>
        <v/>
      </c>
      <c r="J1122" s="29" t="str">
        <f t="shared" si="86"/>
        <v/>
      </c>
      <c r="K1122" s="47" t="str">
        <f t="shared" si="89"/>
        <v/>
      </c>
      <c r="L1122" s="28" t="str">
        <f t="shared" si="88"/>
        <v>UEC</v>
      </c>
      <c r="M1122" s="28" t="str">
        <f>IF(ISBLANK(F1122),"",IF(ISBLANK(C1122),IF(ISBLANK(D1122),VLOOKUP(E1122&amp;J1122,'Classes Cup'!$A$2:$B$316,2,FALSE),VLOOKUP(E1122&amp;I1122,'Classes Cup'!$A$2:$B$316,2,FALSE)),VLOOKUP(IF(E1122="M","C"&amp;J1122,"L"&amp;J1122),'Classes Cup'!$A$2:$B$316,2,FALSE)))</f>
        <v/>
      </c>
      <c r="N1122" s="37" t="str">
        <f>IF(M1122="","",VLOOKUP(M1122,'Classes Cup'!$D$2:$E$50,2,FALSE))</f>
        <v/>
      </c>
    </row>
    <row r="1123" spans="1:14" customFormat="1">
      <c r="A1123" s="40" t="str">
        <f t="shared" si="87"/>
        <v/>
      </c>
      <c r="B1123" s="46"/>
      <c r="C1123" s="38"/>
      <c r="D1123" s="42"/>
      <c r="E1123" s="38"/>
      <c r="F1123" s="45"/>
      <c r="G1123" s="46"/>
      <c r="H1123" s="46"/>
      <c r="I1123" s="28" t="str">
        <f t="shared" si="85"/>
        <v/>
      </c>
      <c r="J1123" s="29" t="str">
        <f t="shared" si="86"/>
        <v/>
      </c>
      <c r="K1123" s="47" t="str">
        <f t="shared" si="89"/>
        <v/>
      </c>
      <c r="L1123" s="28" t="str">
        <f t="shared" si="88"/>
        <v>UEC</v>
      </c>
      <c r="M1123" s="28" t="str">
        <f>IF(ISBLANK(F1123),"",IF(ISBLANK(C1123),IF(ISBLANK(D1123),VLOOKUP(E1123&amp;J1123,'Classes Cup'!$A$2:$B$316,2,FALSE),VLOOKUP(E1123&amp;I1123,'Classes Cup'!$A$2:$B$316,2,FALSE)),VLOOKUP(IF(E1123="M","C"&amp;J1123,"L"&amp;J1123),'Classes Cup'!$A$2:$B$316,2,FALSE)))</f>
        <v/>
      </c>
      <c r="N1123" s="37" t="str">
        <f>IF(M1123="","",VLOOKUP(M1123,'Classes Cup'!$D$2:$E$50,2,FALSE))</f>
        <v/>
      </c>
    </row>
    <row r="1124" spans="1:14" customFormat="1">
      <c r="A1124" s="40" t="str">
        <f t="shared" si="87"/>
        <v/>
      </c>
      <c r="B1124" s="46"/>
      <c r="C1124" s="38"/>
      <c r="D1124" s="42"/>
      <c r="E1124" s="38"/>
      <c r="F1124" s="45"/>
      <c r="G1124" s="46"/>
      <c r="H1124" s="46"/>
      <c r="I1124" s="28" t="str">
        <f t="shared" si="85"/>
        <v/>
      </c>
      <c r="J1124" s="29" t="str">
        <f t="shared" si="86"/>
        <v/>
      </c>
      <c r="K1124" s="47" t="str">
        <f t="shared" si="89"/>
        <v/>
      </c>
      <c r="L1124" s="28" t="str">
        <f t="shared" si="88"/>
        <v>UEC</v>
      </c>
      <c r="M1124" s="28" t="str">
        <f>IF(ISBLANK(F1124),"",IF(ISBLANK(C1124),IF(ISBLANK(D1124),VLOOKUP(E1124&amp;J1124,'Classes Cup'!$A$2:$B$316,2,FALSE),VLOOKUP(E1124&amp;I1124,'Classes Cup'!$A$2:$B$316,2,FALSE)),VLOOKUP(IF(E1124="M","C"&amp;J1124,"L"&amp;J1124),'Classes Cup'!$A$2:$B$316,2,FALSE)))</f>
        <v/>
      </c>
      <c r="N1124" s="37" t="str">
        <f>IF(M1124="","",VLOOKUP(M1124,'Classes Cup'!$D$2:$E$50,2,FALSE))</f>
        <v/>
      </c>
    </row>
    <row r="1125" spans="1:14" customFormat="1">
      <c r="A1125" s="40" t="str">
        <f t="shared" si="87"/>
        <v/>
      </c>
      <c r="B1125" s="46"/>
      <c r="C1125" s="38"/>
      <c r="D1125" s="42"/>
      <c r="E1125" s="38"/>
      <c r="F1125" s="45"/>
      <c r="G1125" s="46"/>
      <c r="H1125" s="46"/>
      <c r="I1125" s="28" t="str">
        <f t="shared" si="85"/>
        <v/>
      </c>
      <c r="J1125" s="29" t="str">
        <f t="shared" si="86"/>
        <v/>
      </c>
      <c r="K1125" s="47" t="str">
        <f t="shared" si="89"/>
        <v/>
      </c>
      <c r="L1125" s="28" t="str">
        <f t="shared" si="88"/>
        <v>UEC</v>
      </c>
      <c r="M1125" s="28" t="str">
        <f>IF(ISBLANK(F1125),"",IF(ISBLANK(C1125),IF(ISBLANK(D1125),VLOOKUP(E1125&amp;J1125,'Classes Cup'!$A$2:$B$316,2,FALSE),VLOOKUP(E1125&amp;I1125,'Classes Cup'!$A$2:$B$316,2,FALSE)),VLOOKUP(IF(E1125="M","C"&amp;J1125,"L"&amp;J1125),'Classes Cup'!$A$2:$B$316,2,FALSE)))</f>
        <v/>
      </c>
      <c r="N1125" s="37" t="str">
        <f>IF(M1125="","",VLOOKUP(M1125,'Classes Cup'!$D$2:$E$50,2,FALSE))</f>
        <v/>
      </c>
    </row>
    <row r="1126" spans="1:14" customFormat="1">
      <c r="A1126" s="40" t="str">
        <f t="shared" si="87"/>
        <v/>
      </c>
      <c r="B1126" s="46"/>
      <c r="C1126" s="38"/>
      <c r="D1126" s="42"/>
      <c r="E1126" s="38"/>
      <c r="F1126" s="45"/>
      <c r="G1126" s="46"/>
      <c r="H1126" s="46"/>
      <c r="I1126" s="28" t="str">
        <f t="shared" si="85"/>
        <v/>
      </c>
      <c r="J1126" s="29" t="str">
        <f t="shared" si="86"/>
        <v/>
      </c>
      <c r="K1126" s="47" t="str">
        <f t="shared" si="89"/>
        <v/>
      </c>
      <c r="L1126" s="28" t="str">
        <f t="shared" si="88"/>
        <v>UEC</v>
      </c>
      <c r="M1126" s="28" t="str">
        <f>IF(ISBLANK(F1126),"",IF(ISBLANK(C1126),IF(ISBLANK(D1126),VLOOKUP(E1126&amp;J1126,'Classes Cup'!$A$2:$B$316,2,FALSE),VLOOKUP(E1126&amp;I1126,'Classes Cup'!$A$2:$B$316,2,FALSE)),VLOOKUP(IF(E1126="M","C"&amp;J1126,"L"&amp;J1126),'Classes Cup'!$A$2:$B$316,2,FALSE)))</f>
        <v/>
      </c>
      <c r="N1126" s="37" t="str">
        <f>IF(M1126="","",VLOOKUP(M1126,'Classes Cup'!$D$2:$E$50,2,FALSE))</f>
        <v/>
      </c>
    </row>
    <row r="1127" spans="1:14" customFormat="1">
      <c r="A1127" s="40" t="str">
        <f t="shared" si="87"/>
        <v/>
      </c>
      <c r="B1127" s="46"/>
      <c r="C1127" s="38"/>
      <c r="D1127" s="42"/>
      <c r="E1127" s="38"/>
      <c r="F1127" s="45"/>
      <c r="G1127" s="46"/>
      <c r="H1127" s="46"/>
      <c r="I1127" s="28" t="str">
        <f t="shared" si="85"/>
        <v/>
      </c>
      <c r="J1127" s="29" t="str">
        <f t="shared" si="86"/>
        <v/>
      </c>
      <c r="K1127" s="47" t="str">
        <f t="shared" si="89"/>
        <v/>
      </c>
      <c r="L1127" s="28" t="str">
        <f t="shared" si="88"/>
        <v>UEC</v>
      </c>
      <c r="M1127" s="28" t="str">
        <f>IF(ISBLANK(F1127),"",IF(ISBLANK(C1127),IF(ISBLANK(D1127),VLOOKUP(E1127&amp;J1127,'Classes Cup'!$A$2:$B$316,2,FALSE),VLOOKUP(E1127&amp;I1127,'Classes Cup'!$A$2:$B$316,2,FALSE)),VLOOKUP(IF(E1127="M","C"&amp;J1127,"L"&amp;J1127),'Classes Cup'!$A$2:$B$316,2,FALSE)))</f>
        <v/>
      </c>
      <c r="N1127" s="37" t="str">
        <f>IF(M1127="","",VLOOKUP(M1127,'Classes Cup'!$D$2:$E$50,2,FALSE))</f>
        <v/>
      </c>
    </row>
    <row r="1128" spans="1:14" customFormat="1">
      <c r="A1128" s="40" t="str">
        <f t="shared" si="87"/>
        <v/>
      </c>
      <c r="B1128" s="46"/>
      <c r="C1128" s="38"/>
      <c r="D1128" s="42"/>
      <c r="E1128" s="38"/>
      <c r="F1128" s="45"/>
      <c r="G1128" s="46"/>
      <c r="H1128" s="46"/>
      <c r="I1128" s="28" t="str">
        <f t="shared" ref="I1128:I1191" si="90">IF(AND(D1128="x",ISBLANK(C1128)),IF($J$10-YEAR(F1128)&gt;=19,"E",IF($J$10-YEAR(F1128)&gt;=17,"J","")),"")</f>
        <v/>
      </c>
      <c r="J1128" s="29" t="str">
        <f t="shared" ref="J1128:J1191" si="91">IF(ISBLANK(F1128),"",TEXT($J$10-YEAR(F1128),"00"))</f>
        <v/>
      </c>
      <c r="K1128" s="47" t="str">
        <f t="shared" si="89"/>
        <v/>
      </c>
      <c r="L1128" s="28" t="str">
        <f t="shared" si="88"/>
        <v>UEC</v>
      </c>
      <c r="M1128" s="28" t="str">
        <f>IF(ISBLANK(F1128),"",IF(ISBLANK(C1128),IF(ISBLANK(D1128),VLOOKUP(E1128&amp;J1128,'Classes Cup'!$A$2:$B$316,2,FALSE),VLOOKUP(E1128&amp;I1128,'Classes Cup'!$A$2:$B$316,2,FALSE)),VLOOKUP(IF(E1128="M","C"&amp;J1128,"L"&amp;J1128),'Classes Cup'!$A$2:$B$316,2,FALSE)))</f>
        <v/>
      </c>
      <c r="N1128" s="37" t="str">
        <f>IF(M1128="","",VLOOKUP(M1128,'Classes Cup'!$D$2:$E$50,2,FALSE))</f>
        <v/>
      </c>
    </row>
    <row r="1129" spans="1:14" customFormat="1">
      <c r="A1129" s="40" t="str">
        <f t="shared" si="87"/>
        <v/>
      </c>
      <c r="B1129" s="46"/>
      <c r="C1129" s="38"/>
      <c r="D1129" s="42"/>
      <c r="E1129" s="38"/>
      <c r="F1129" s="45"/>
      <c r="G1129" s="46"/>
      <c r="H1129" s="46"/>
      <c r="I1129" s="28" t="str">
        <f t="shared" si="90"/>
        <v/>
      </c>
      <c r="J1129" s="29" t="str">
        <f t="shared" si="91"/>
        <v/>
      </c>
      <c r="K1129" s="47" t="str">
        <f t="shared" si="89"/>
        <v/>
      </c>
      <c r="L1129" s="28" t="str">
        <f t="shared" si="88"/>
        <v>UEC</v>
      </c>
      <c r="M1129" s="28" t="str">
        <f>IF(ISBLANK(F1129),"",IF(ISBLANK(C1129),IF(ISBLANK(D1129),VLOOKUP(E1129&amp;J1129,'Classes Cup'!$A$2:$B$316,2,FALSE),VLOOKUP(E1129&amp;I1129,'Classes Cup'!$A$2:$B$316,2,FALSE)),VLOOKUP(IF(E1129="M","C"&amp;J1129,"L"&amp;J1129),'Classes Cup'!$A$2:$B$316,2,FALSE)))</f>
        <v/>
      </c>
      <c r="N1129" s="37" t="str">
        <f>IF(M1129="","",VLOOKUP(M1129,'Classes Cup'!$D$2:$E$50,2,FALSE))</f>
        <v/>
      </c>
    </row>
    <row r="1130" spans="1:14" customFormat="1">
      <c r="A1130" s="40" t="str">
        <f t="shared" si="87"/>
        <v/>
      </c>
      <c r="B1130" s="46"/>
      <c r="C1130" s="38"/>
      <c r="D1130" s="42"/>
      <c r="E1130" s="38"/>
      <c r="F1130" s="45"/>
      <c r="G1130" s="46"/>
      <c r="H1130" s="46"/>
      <c r="I1130" s="28" t="str">
        <f t="shared" si="90"/>
        <v/>
      </c>
      <c r="J1130" s="29" t="str">
        <f t="shared" si="91"/>
        <v/>
      </c>
      <c r="K1130" s="47" t="str">
        <f t="shared" si="89"/>
        <v/>
      </c>
      <c r="L1130" s="28" t="str">
        <f t="shared" si="88"/>
        <v>UEC</v>
      </c>
      <c r="M1130" s="28" t="str">
        <f>IF(ISBLANK(F1130),"",IF(ISBLANK(C1130),IF(ISBLANK(D1130),VLOOKUP(E1130&amp;J1130,'Classes Cup'!$A$2:$B$316,2,FALSE),VLOOKUP(E1130&amp;I1130,'Classes Cup'!$A$2:$B$316,2,FALSE)),VLOOKUP(IF(E1130="M","C"&amp;J1130,"L"&amp;J1130),'Classes Cup'!$A$2:$B$316,2,FALSE)))</f>
        <v/>
      </c>
      <c r="N1130" s="37" t="str">
        <f>IF(M1130="","",VLOOKUP(M1130,'Classes Cup'!$D$2:$E$50,2,FALSE))</f>
        <v/>
      </c>
    </row>
    <row r="1131" spans="1:14" customFormat="1">
      <c r="A1131" s="40" t="str">
        <f t="shared" si="87"/>
        <v/>
      </c>
      <c r="B1131" s="46"/>
      <c r="C1131" s="38"/>
      <c r="D1131" s="42"/>
      <c r="E1131" s="38"/>
      <c r="F1131" s="45"/>
      <c r="G1131" s="46"/>
      <c r="H1131" s="46"/>
      <c r="I1131" s="28" t="str">
        <f t="shared" si="90"/>
        <v/>
      </c>
      <c r="J1131" s="29" t="str">
        <f t="shared" si="91"/>
        <v/>
      </c>
      <c r="K1131" s="47" t="str">
        <f t="shared" si="89"/>
        <v/>
      </c>
      <c r="L1131" s="28" t="str">
        <f t="shared" si="88"/>
        <v>UEC</v>
      </c>
      <c r="M1131" s="28" t="str">
        <f>IF(ISBLANK(F1131),"",IF(ISBLANK(C1131),IF(ISBLANK(D1131),VLOOKUP(E1131&amp;J1131,'Classes Cup'!$A$2:$B$316,2,FALSE),VLOOKUP(E1131&amp;I1131,'Classes Cup'!$A$2:$B$316,2,FALSE)),VLOOKUP(IF(E1131="M","C"&amp;J1131,"L"&amp;J1131),'Classes Cup'!$A$2:$B$316,2,FALSE)))</f>
        <v/>
      </c>
      <c r="N1131" s="37" t="str">
        <f>IF(M1131="","",VLOOKUP(M1131,'Classes Cup'!$D$2:$E$50,2,FALSE))</f>
        <v/>
      </c>
    </row>
    <row r="1132" spans="1:14" customFormat="1">
      <c r="A1132" s="40" t="str">
        <f t="shared" si="87"/>
        <v/>
      </c>
      <c r="B1132" s="46"/>
      <c r="C1132" s="38"/>
      <c r="D1132" s="42"/>
      <c r="E1132" s="38"/>
      <c r="F1132" s="45"/>
      <c r="G1132" s="46"/>
      <c r="H1132" s="46"/>
      <c r="I1132" s="28" t="str">
        <f t="shared" si="90"/>
        <v/>
      </c>
      <c r="J1132" s="29" t="str">
        <f t="shared" si="91"/>
        <v/>
      </c>
      <c r="K1132" s="47" t="str">
        <f t="shared" si="89"/>
        <v/>
      </c>
      <c r="L1132" s="28" t="str">
        <f t="shared" si="88"/>
        <v>UEC</v>
      </c>
      <c r="M1132" s="28" t="str">
        <f>IF(ISBLANK(F1132),"",IF(ISBLANK(C1132),IF(ISBLANK(D1132),VLOOKUP(E1132&amp;J1132,'Classes Cup'!$A$2:$B$316,2,FALSE),VLOOKUP(E1132&amp;I1132,'Classes Cup'!$A$2:$B$316,2,FALSE)),VLOOKUP(IF(E1132="M","C"&amp;J1132,"L"&amp;J1132),'Classes Cup'!$A$2:$B$316,2,FALSE)))</f>
        <v/>
      </c>
      <c r="N1132" s="37" t="str">
        <f>IF(M1132="","",VLOOKUP(M1132,'Classes Cup'!$D$2:$E$50,2,FALSE))</f>
        <v/>
      </c>
    </row>
    <row r="1133" spans="1:14" customFormat="1">
      <c r="A1133" s="40" t="str">
        <f t="shared" si="87"/>
        <v/>
      </c>
      <c r="B1133" s="46"/>
      <c r="C1133" s="38"/>
      <c r="D1133" s="42"/>
      <c r="E1133" s="38"/>
      <c r="F1133" s="45"/>
      <c r="G1133" s="46"/>
      <c r="H1133" s="46"/>
      <c r="I1133" s="28" t="str">
        <f t="shared" si="90"/>
        <v/>
      </c>
      <c r="J1133" s="29" t="str">
        <f t="shared" si="91"/>
        <v/>
      </c>
      <c r="K1133" s="47" t="str">
        <f t="shared" si="89"/>
        <v/>
      </c>
      <c r="L1133" s="28" t="str">
        <f t="shared" si="88"/>
        <v>UEC</v>
      </c>
      <c r="M1133" s="28" t="str">
        <f>IF(ISBLANK(F1133),"",IF(ISBLANK(C1133),IF(ISBLANK(D1133),VLOOKUP(E1133&amp;J1133,'Classes Cup'!$A$2:$B$316,2,FALSE),VLOOKUP(E1133&amp;I1133,'Classes Cup'!$A$2:$B$316,2,FALSE)),VLOOKUP(IF(E1133="M","C"&amp;J1133,"L"&amp;J1133),'Classes Cup'!$A$2:$B$316,2,FALSE)))</f>
        <v/>
      </c>
      <c r="N1133" s="37" t="str">
        <f>IF(M1133="","",VLOOKUP(M1133,'Classes Cup'!$D$2:$E$50,2,FALSE))</f>
        <v/>
      </c>
    </row>
    <row r="1134" spans="1:14" customFormat="1">
      <c r="A1134" s="40" t="str">
        <f t="shared" si="87"/>
        <v/>
      </c>
      <c r="B1134" s="46"/>
      <c r="C1134" s="38"/>
      <c r="D1134" s="42"/>
      <c r="E1134" s="38"/>
      <c r="F1134" s="45"/>
      <c r="G1134" s="46"/>
      <c r="H1134" s="46"/>
      <c r="I1134" s="28" t="str">
        <f t="shared" si="90"/>
        <v/>
      </c>
      <c r="J1134" s="29" t="str">
        <f t="shared" si="91"/>
        <v/>
      </c>
      <c r="K1134" s="47" t="str">
        <f t="shared" si="89"/>
        <v/>
      </c>
      <c r="L1134" s="28" t="str">
        <f t="shared" si="88"/>
        <v>UEC</v>
      </c>
      <c r="M1134" s="28" t="str">
        <f>IF(ISBLANK(F1134),"",IF(ISBLANK(C1134),IF(ISBLANK(D1134),VLOOKUP(E1134&amp;J1134,'Classes Cup'!$A$2:$B$316,2,FALSE),VLOOKUP(E1134&amp;I1134,'Classes Cup'!$A$2:$B$316,2,FALSE)),VLOOKUP(IF(E1134="M","C"&amp;J1134,"L"&amp;J1134),'Classes Cup'!$A$2:$B$316,2,FALSE)))</f>
        <v/>
      </c>
      <c r="N1134" s="37" t="str">
        <f>IF(M1134="","",VLOOKUP(M1134,'Classes Cup'!$D$2:$E$50,2,FALSE))</f>
        <v/>
      </c>
    </row>
    <row r="1135" spans="1:14" customFormat="1">
      <c r="A1135" s="40" t="str">
        <f t="shared" si="87"/>
        <v/>
      </c>
      <c r="B1135" s="46"/>
      <c r="C1135" s="38"/>
      <c r="D1135" s="42"/>
      <c r="E1135" s="38"/>
      <c r="F1135" s="45"/>
      <c r="G1135" s="46"/>
      <c r="H1135" s="46"/>
      <c r="I1135" s="28" t="str">
        <f t="shared" si="90"/>
        <v/>
      </c>
      <c r="J1135" s="29" t="str">
        <f t="shared" si="91"/>
        <v/>
      </c>
      <c r="K1135" s="47" t="str">
        <f t="shared" si="89"/>
        <v/>
      </c>
      <c r="L1135" s="28" t="str">
        <f t="shared" si="88"/>
        <v>UEC</v>
      </c>
      <c r="M1135" s="28" t="str">
        <f>IF(ISBLANK(F1135),"",IF(ISBLANK(C1135),IF(ISBLANK(D1135),VLOOKUP(E1135&amp;J1135,'Classes Cup'!$A$2:$B$316,2,FALSE),VLOOKUP(E1135&amp;I1135,'Classes Cup'!$A$2:$B$316,2,FALSE)),VLOOKUP(IF(E1135="M","C"&amp;J1135,"L"&amp;J1135),'Classes Cup'!$A$2:$B$316,2,FALSE)))</f>
        <v/>
      </c>
      <c r="N1135" s="37" t="str">
        <f>IF(M1135="","",VLOOKUP(M1135,'Classes Cup'!$D$2:$E$50,2,FALSE))</f>
        <v/>
      </c>
    </row>
    <row r="1136" spans="1:14" customFormat="1">
      <c r="A1136" s="40" t="str">
        <f t="shared" si="87"/>
        <v/>
      </c>
      <c r="B1136" s="46"/>
      <c r="C1136" s="38"/>
      <c r="D1136" s="42"/>
      <c r="E1136" s="38"/>
      <c r="F1136" s="45"/>
      <c r="G1136" s="46"/>
      <c r="H1136" s="46"/>
      <c r="I1136" s="28" t="str">
        <f t="shared" si="90"/>
        <v/>
      </c>
      <c r="J1136" s="29" t="str">
        <f t="shared" si="91"/>
        <v/>
      </c>
      <c r="K1136" s="47" t="str">
        <f t="shared" si="89"/>
        <v/>
      </c>
      <c r="L1136" s="28" t="str">
        <f t="shared" si="88"/>
        <v>UEC</v>
      </c>
      <c r="M1136" s="28" t="str">
        <f>IF(ISBLANK(F1136),"",IF(ISBLANK(C1136),IF(ISBLANK(D1136),VLOOKUP(E1136&amp;J1136,'Classes Cup'!$A$2:$B$316,2,FALSE),VLOOKUP(E1136&amp;I1136,'Classes Cup'!$A$2:$B$316,2,FALSE)),VLOOKUP(IF(E1136="M","C"&amp;J1136,"L"&amp;J1136),'Classes Cup'!$A$2:$B$316,2,FALSE)))</f>
        <v/>
      </c>
      <c r="N1136" s="37" t="str">
        <f>IF(M1136="","",VLOOKUP(M1136,'Classes Cup'!$D$2:$E$50,2,FALSE))</f>
        <v/>
      </c>
    </row>
    <row r="1137" spans="1:14" customFormat="1">
      <c r="A1137" s="40" t="str">
        <f t="shared" si="87"/>
        <v/>
      </c>
      <c r="B1137" s="46"/>
      <c r="C1137" s="38"/>
      <c r="D1137" s="42"/>
      <c r="E1137" s="38"/>
      <c r="F1137" s="45"/>
      <c r="G1137" s="46"/>
      <c r="H1137" s="46"/>
      <c r="I1137" s="28" t="str">
        <f t="shared" si="90"/>
        <v/>
      </c>
      <c r="J1137" s="29" t="str">
        <f t="shared" si="91"/>
        <v/>
      </c>
      <c r="K1137" s="47" t="str">
        <f t="shared" si="89"/>
        <v/>
      </c>
      <c r="L1137" s="28" t="str">
        <f t="shared" si="88"/>
        <v>UEC</v>
      </c>
      <c r="M1137" s="28" t="str">
        <f>IF(ISBLANK(F1137),"",IF(ISBLANK(C1137),IF(ISBLANK(D1137),VLOOKUP(E1137&amp;J1137,'Classes Cup'!$A$2:$B$316,2,FALSE),VLOOKUP(E1137&amp;I1137,'Classes Cup'!$A$2:$B$316,2,FALSE)),VLOOKUP(IF(E1137="M","C"&amp;J1137,"L"&amp;J1137),'Classes Cup'!$A$2:$B$316,2,FALSE)))</f>
        <v/>
      </c>
      <c r="N1137" s="37" t="str">
        <f>IF(M1137="","",VLOOKUP(M1137,'Classes Cup'!$D$2:$E$50,2,FALSE))</f>
        <v/>
      </c>
    </row>
    <row r="1138" spans="1:14" customFormat="1">
      <c r="A1138" s="40" t="str">
        <f t="shared" si="87"/>
        <v/>
      </c>
      <c r="B1138" s="46"/>
      <c r="C1138" s="38"/>
      <c r="D1138" s="42"/>
      <c r="E1138" s="38"/>
      <c r="F1138" s="45"/>
      <c r="G1138" s="46"/>
      <c r="H1138" s="46"/>
      <c r="I1138" s="28" t="str">
        <f t="shared" si="90"/>
        <v/>
      </c>
      <c r="J1138" s="29" t="str">
        <f t="shared" si="91"/>
        <v/>
      </c>
      <c r="K1138" s="47" t="str">
        <f t="shared" si="89"/>
        <v/>
      </c>
      <c r="L1138" s="28" t="str">
        <f t="shared" si="88"/>
        <v>UEC</v>
      </c>
      <c r="M1138" s="28" t="str">
        <f>IF(ISBLANK(F1138),"",IF(ISBLANK(C1138),IF(ISBLANK(D1138),VLOOKUP(E1138&amp;J1138,'Classes Cup'!$A$2:$B$316,2,FALSE),VLOOKUP(E1138&amp;I1138,'Classes Cup'!$A$2:$B$316,2,FALSE)),VLOOKUP(IF(E1138="M","C"&amp;J1138,"L"&amp;J1138),'Classes Cup'!$A$2:$B$316,2,FALSE)))</f>
        <v/>
      </c>
      <c r="N1138" s="37" t="str">
        <f>IF(M1138="","",VLOOKUP(M1138,'Classes Cup'!$D$2:$E$50,2,FALSE))</f>
        <v/>
      </c>
    </row>
    <row r="1139" spans="1:14" customFormat="1">
      <c r="A1139" s="40" t="str">
        <f t="shared" si="87"/>
        <v/>
      </c>
      <c r="B1139" s="46"/>
      <c r="C1139" s="38"/>
      <c r="D1139" s="42"/>
      <c r="E1139" s="38"/>
      <c r="F1139" s="45"/>
      <c r="G1139" s="46"/>
      <c r="H1139" s="46"/>
      <c r="I1139" s="28" t="str">
        <f t="shared" si="90"/>
        <v/>
      </c>
      <c r="J1139" s="29" t="str">
        <f t="shared" si="91"/>
        <v/>
      </c>
      <c r="K1139" s="47" t="str">
        <f t="shared" si="89"/>
        <v/>
      </c>
      <c r="L1139" s="28" t="str">
        <f t="shared" si="88"/>
        <v>UEC</v>
      </c>
      <c r="M1139" s="28" t="str">
        <f>IF(ISBLANK(F1139),"",IF(ISBLANK(C1139),IF(ISBLANK(D1139),VLOOKUP(E1139&amp;J1139,'Classes Cup'!$A$2:$B$316,2,FALSE),VLOOKUP(E1139&amp;I1139,'Classes Cup'!$A$2:$B$316,2,FALSE)),VLOOKUP(IF(E1139="M","C"&amp;J1139,"L"&amp;J1139),'Classes Cup'!$A$2:$B$316,2,FALSE)))</f>
        <v/>
      </c>
      <c r="N1139" s="37" t="str">
        <f>IF(M1139="","",VLOOKUP(M1139,'Classes Cup'!$D$2:$E$50,2,FALSE))</f>
        <v/>
      </c>
    </row>
    <row r="1140" spans="1:14" customFormat="1">
      <c r="A1140" s="40" t="str">
        <f t="shared" si="87"/>
        <v/>
      </c>
      <c r="B1140" s="46"/>
      <c r="C1140" s="38"/>
      <c r="D1140" s="42"/>
      <c r="E1140" s="38"/>
      <c r="F1140" s="45"/>
      <c r="G1140" s="46"/>
      <c r="H1140" s="46"/>
      <c r="I1140" s="28" t="str">
        <f t="shared" si="90"/>
        <v/>
      </c>
      <c r="J1140" s="29" t="str">
        <f t="shared" si="91"/>
        <v/>
      </c>
      <c r="K1140" s="47" t="str">
        <f t="shared" si="89"/>
        <v/>
      </c>
      <c r="L1140" s="28" t="str">
        <f t="shared" si="88"/>
        <v>UEC</v>
      </c>
      <c r="M1140" s="28" t="str">
        <f>IF(ISBLANK(F1140),"",IF(ISBLANK(C1140),IF(ISBLANK(D1140),VLOOKUP(E1140&amp;J1140,'Classes Cup'!$A$2:$B$316,2,FALSE),VLOOKUP(E1140&amp;I1140,'Classes Cup'!$A$2:$B$316,2,FALSE)),VLOOKUP(IF(E1140="M","C"&amp;J1140,"L"&amp;J1140),'Classes Cup'!$A$2:$B$316,2,FALSE)))</f>
        <v/>
      </c>
      <c r="N1140" s="37" t="str">
        <f>IF(M1140="","",VLOOKUP(M1140,'Classes Cup'!$D$2:$E$50,2,FALSE))</f>
        <v/>
      </c>
    </row>
    <row r="1141" spans="1:14" customFormat="1">
      <c r="A1141" s="40" t="str">
        <f t="shared" si="87"/>
        <v/>
      </c>
      <c r="B1141" s="46"/>
      <c r="C1141" s="38"/>
      <c r="D1141" s="42"/>
      <c r="E1141" s="38"/>
      <c r="F1141" s="45"/>
      <c r="G1141" s="46"/>
      <c r="H1141" s="46"/>
      <c r="I1141" s="28" t="str">
        <f t="shared" si="90"/>
        <v/>
      </c>
      <c r="J1141" s="29" t="str">
        <f t="shared" si="91"/>
        <v/>
      </c>
      <c r="K1141" s="47" t="str">
        <f t="shared" si="89"/>
        <v/>
      </c>
      <c r="L1141" s="28" t="str">
        <f t="shared" si="88"/>
        <v>UEC</v>
      </c>
      <c r="M1141" s="28" t="str">
        <f>IF(ISBLANK(F1141),"",IF(ISBLANK(C1141),IF(ISBLANK(D1141),VLOOKUP(E1141&amp;J1141,'Classes Cup'!$A$2:$B$316,2,FALSE),VLOOKUP(E1141&amp;I1141,'Classes Cup'!$A$2:$B$316,2,FALSE)),VLOOKUP(IF(E1141="M","C"&amp;J1141,"L"&amp;J1141),'Classes Cup'!$A$2:$B$316,2,FALSE)))</f>
        <v/>
      </c>
      <c r="N1141" s="37" t="str">
        <f>IF(M1141="","",VLOOKUP(M1141,'Classes Cup'!$D$2:$E$50,2,FALSE))</f>
        <v/>
      </c>
    </row>
    <row r="1142" spans="1:14" customFormat="1">
      <c r="A1142" s="40" t="str">
        <f t="shared" si="87"/>
        <v/>
      </c>
      <c r="B1142" s="46"/>
      <c r="C1142" s="38"/>
      <c r="D1142" s="42"/>
      <c r="E1142" s="38"/>
      <c r="F1142" s="45"/>
      <c r="G1142" s="46"/>
      <c r="H1142" s="46"/>
      <c r="I1142" s="28" t="str">
        <f t="shared" si="90"/>
        <v/>
      </c>
      <c r="J1142" s="29" t="str">
        <f t="shared" si="91"/>
        <v/>
      </c>
      <c r="K1142" s="47" t="str">
        <f t="shared" si="89"/>
        <v/>
      </c>
      <c r="L1142" s="28" t="str">
        <f t="shared" si="88"/>
        <v>UEC</v>
      </c>
      <c r="M1142" s="28" t="str">
        <f>IF(ISBLANK(F1142),"",IF(ISBLANK(C1142),IF(ISBLANK(D1142),VLOOKUP(E1142&amp;J1142,'Classes Cup'!$A$2:$B$316,2,FALSE),VLOOKUP(E1142&amp;I1142,'Classes Cup'!$A$2:$B$316,2,FALSE)),VLOOKUP(IF(E1142="M","C"&amp;J1142,"L"&amp;J1142),'Classes Cup'!$A$2:$B$316,2,FALSE)))</f>
        <v/>
      </c>
      <c r="N1142" s="37" t="str">
        <f>IF(M1142="","",VLOOKUP(M1142,'Classes Cup'!$D$2:$E$50,2,FALSE))</f>
        <v/>
      </c>
    </row>
    <row r="1143" spans="1:14" customFormat="1">
      <c r="A1143" s="40" t="str">
        <f t="shared" si="87"/>
        <v/>
      </c>
      <c r="B1143" s="46"/>
      <c r="C1143" s="38"/>
      <c r="D1143" s="42"/>
      <c r="E1143" s="38"/>
      <c r="F1143" s="45"/>
      <c r="G1143" s="46"/>
      <c r="H1143" s="46"/>
      <c r="I1143" s="28" t="str">
        <f t="shared" si="90"/>
        <v/>
      </c>
      <c r="J1143" s="29" t="str">
        <f t="shared" si="91"/>
        <v/>
      </c>
      <c r="K1143" s="47" t="str">
        <f t="shared" si="89"/>
        <v/>
      </c>
      <c r="L1143" s="28" t="str">
        <f t="shared" si="88"/>
        <v>UEC</v>
      </c>
      <c r="M1143" s="28" t="str">
        <f>IF(ISBLANK(F1143),"",IF(ISBLANK(C1143),IF(ISBLANK(D1143),VLOOKUP(E1143&amp;J1143,'Classes Cup'!$A$2:$B$316,2,FALSE),VLOOKUP(E1143&amp;I1143,'Classes Cup'!$A$2:$B$316,2,FALSE)),VLOOKUP(IF(E1143="M","C"&amp;J1143,"L"&amp;J1143),'Classes Cup'!$A$2:$B$316,2,FALSE)))</f>
        <v/>
      </c>
      <c r="N1143" s="37" t="str">
        <f>IF(M1143="","",VLOOKUP(M1143,'Classes Cup'!$D$2:$E$50,2,FALSE))</f>
        <v/>
      </c>
    </row>
    <row r="1144" spans="1:14" customFormat="1">
      <c r="A1144" s="40" t="str">
        <f t="shared" si="87"/>
        <v/>
      </c>
      <c r="B1144" s="46"/>
      <c r="C1144" s="38"/>
      <c r="D1144" s="42"/>
      <c r="E1144" s="38"/>
      <c r="F1144" s="45"/>
      <c r="G1144" s="46"/>
      <c r="H1144" s="46"/>
      <c r="I1144" s="28" t="str">
        <f t="shared" si="90"/>
        <v/>
      </c>
      <c r="J1144" s="29" t="str">
        <f t="shared" si="91"/>
        <v/>
      </c>
      <c r="K1144" s="47" t="str">
        <f t="shared" si="89"/>
        <v/>
      </c>
      <c r="L1144" s="28" t="str">
        <f t="shared" si="88"/>
        <v>UEC</v>
      </c>
      <c r="M1144" s="28" t="str">
        <f>IF(ISBLANK(F1144),"",IF(ISBLANK(C1144),IF(ISBLANK(D1144),VLOOKUP(E1144&amp;J1144,'Classes Cup'!$A$2:$B$316,2,FALSE),VLOOKUP(E1144&amp;I1144,'Classes Cup'!$A$2:$B$316,2,FALSE)),VLOOKUP(IF(E1144="M","C"&amp;J1144,"L"&amp;J1144),'Classes Cup'!$A$2:$B$316,2,FALSE)))</f>
        <v/>
      </c>
      <c r="N1144" s="37" t="str">
        <f>IF(M1144="","",VLOOKUP(M1144,'Classes Cup'!$D$2:$E$50,2,FALSE))</f>
        <v/>
      </c>
    </row>
    <row r="1145" spans="1:14" customFormat="1">
      <c r="A1145" s="40" t="str">
        <f t="shared" si="87"/>
        <v/>
      </c>
      <c r="B1145" s="46"/>
      <c r="C1145" s="38"/>
      <c r="D1145" s="42"/>
      <c r="E1145" s="38"/>
      <c r="F1145" s="45"/>
      <c r="G1145" s="46"/>
      <c r="H1145" s="46"/>
      <c r="I1145" s="28" t="str">
        <f t="shared" si="90"/>
        <v/>
      </c>
      <c r="J1145" s="29" t="str">
        <f t="shared" si="91"/>
        <v/>
      </c>
      <c r="K1145" s="47" t="str">
        <f t="shared" si="89"/>
        <v/>
      </c>
      <c r="L1145" s="28" t="str">
        <f t="shared" si="88"/>
        <v>UEC</v>
      </c>
      <c r="M1145" s="28" t="str">
        <f>IF(ISBLANK(F1145),"",IF(ISBLANK(C1145),IF(ISBLANK(D1145),VLOOKUP(E1145&amp;J1145,'Classes Cup'!$A$2:$B$316,2,FALSE),VLOOKUP(E1145&amp;I1145,'Classes Cup'!$A$2:$B$316,2,FALSE)),VLOOKUP(IF(E1145="M","C"&amp;J1145,"L"&amp;J1145),'Classes Cup'!$A$2:$B$316,2,FALSE)))</f>
        <v/>
      </c>
      <c r="N1145" s="37" t="str">
        <f>IF(M1145="","",VLOOKUP(M1145,'Classes Cup'!$D$2:$E$50,2,FALSE))</f>
        <v/>
      </c>
    </row>
    <row r="1146" spans="1:14" customFormat="1">
      <c r="A1146" s="40" t="str">
        <f t="shared" si="87"/>
        <v/>
      </c>
      <c r="B1146" s="46"/>
      <c r="C1146" s="38"/>
      <c r="D1146" s="42"/>
      <c r="E1146" s="38"/>
      <c r="F1146" s="45"/>
      <c r="G1146" s="46"/>
      <c r="H1146" s="46"/>
      <c r="I1146" s="28" t="str">
        <f t="shared" si="90"/>
        <v/>
      </c>
      <c r="J1146" s="29" t="str">
        <f t="shared" si="91"/>
        <v/>
      </c>
      <c r="K1146" s="47" t="str">
        <f t="shared" si="89"/>
        <v/>
      </c>
      <c r="L1146" s="28" t="str">
        <f t="shared" si="88"/>
        <v>UEC</v>
      </c>
      <c r="M1146" s="28" t="str">
        <f>IF(ISBLANK(F1146),"",IF(ISBLANK(C1146),IF(ISBLANK(D1146),VLOOKUP(E1146&amp;J1146,'Classes Cup'!$A$2:$B$316,2,FALSE),VLOOKUP(E1146&amp;I1146,'Classes Cup'!$A$2:$B$316,2,FALSE)),VLOOKUP(IF(E1146="M","C"&amp;J1146,"L"&amp;J1146),'Classes Cup'!$A$2:$B$316,2,FALSE)))</f>
        <v/>
      </c>
      <c r="N1146" s="37" t="str">
        <f>IF(M1146="","",VLOOKUP(M1146,'Classes Cup'!$D$2:$E$50,2,FALSE))</f>
        <v/>
      </c>
    </row>
    <row r="1147" spans="1:14" customFormat="1">
      <c r="A1147" s="40" t="str">
        <f t="shared" si="87"/>
        <v/>
      </c>
      <c r="B1147" s="46"/>
      <c r="C1147" s="38"/>
      <c r="D1147" s="42"/>
      <c r="E1147" s="38"/>
      <c r="F1147" s="45"/>
      <c r="G1147" s="46"/>
      <c r="H1147" s="46"/>
      <c r="I1147" s="28" t="str">
        <f t="shared" si="90"/>
        <v/>
      </c>
      <c r="J1147" s="29" t="str">
        <f t="shared" si="91"/>
        <v/>
      </c>
      <c r="K1147" s="47" t="str">
        <f t="shared" si="89"/>
        <v/>
      </c>
      <c r="L1147" s="28" t="str">
        <f t="shared" si="88"/>
        <v>UEC</v>
      </c>
      <c r="M1147" s="28" t="str">
        <f>IF(ISBLANK(F1147),"",IF(ISBLANK(C1147),IF(ISBLANK(D1147),VLOOKUP(E1147&amp;J1147,'Classes Cup'!$A$2:$B$316,2,FALSE),VLOOKUP(E1147&amp;I1147,'Classes Cup'!$A$2:$B$316,2,FALSE)),VLOOKUP(IF(E1147="M","C"&amp;J1147,"L"&amp;J1147),'Classes Cup'!$A$2:$B$316,2,FALSE)))</f>
        <v/>
      </c>
      <c r="N1147" s="37" t="str">
        <f>IF(M1147="","",VLOOKUP(M1147,'Classes Cup'!$D$2:$E$50,2,FALSE))</f>
        <v/>
      </c>
    </row>
    <row r="1148" spans="1:14" customFormat="1">
      <c r="A1148" s="40" t="str">
        <f t="shared" si="87"/>
        <v/>
      </c>
      <c r="B1148" s="46"/>
      <c r="C1148" s="38"/>
      <c r="D1148" s="42"/>
      <c r="E1148" s="38"/>
      <c r="F1148" s="45"/>
      <c r="G1148" s="46"/>
      <c r="H1148" s="46"/>
      <c r="I1148" s="28" t="str">
        <f t="shared" si="90"/>
        <v/>
      </c>
      <c r="J1148" s="29" t="str">
        <f t="shared" si="91"/>
        <v/>
      </c>
      <c r="K1148" s="47" t="str">
        <f t="shared" si="89"/>
        <v/>
      </c>
      <c r="L1148" s="28" t="str">
        <f t="shared" si="88"/>
        <v>UEC</v>
      </c>
      <c r="M1148" s="28" t="str">
        <f>IF(ISBLANK(F1148),"",IF(ISBLANK(C1148),IF(ISBLANK(D1148),VLOOKUP(E1148&amp;J1148,'Classes Cup'!$A$2:$B$316,2,FALSE),VLOOKUP(E1148&amp;I1148,'Classes Cup'!$A$2:$B$316,2,FALSE)),VLOOKUP(IF(E1148="M","C"&amp;J1148,"L"&amp;J1148),'Classes Cup'!$A$2:$B$316,2,FALSE)))</f>
        <v/>
      </c>
      <c r="N1148" s="37" t="str">
        <f>IF(M1148="","",VLOOKUP(M1148,'Classes Cup'!$D$2:$E$50,2,FALSE))</f>
        <v/>
      </c>
    </row>
    <row r="1149" spans="1:14" customFormat="1">
      <c r="A1149" s="40" t="str">
        <f t="shared" si="87"/>
        <v/>
      </c>
      <c r="B1149" s="46"/>
      <c r="C1149" s="38"/>
      <c r="D1149" s="42"/>
      <c r="E1149" s="38"/>
      <c r="F1149" s="45"/>
      <c r="G1149" s="46"/>
      <c r="H1149" s="46"/>
      <c r="I1149" s="28" t="str">
        <f t="shared" si="90"/>
        <v/>
      </c>
      <c r="J1149" s="29" t="str">
        <f t="shared" si="91"/>
        <v/>
      </c>
      <c r="K1149" s="47" t="str">
        <f t="shared" si="89"/>
        <v/>
      </c>
      <c r="L1149" s="28" t="str">
        <f t="shared" si="88"/>
        <v>UEC</v>
      </c>
      <c r="M1149" s="28" t="str">
        <f>IF(ISBLANK(F1149),"",IF(ISBLANK(C1149),IF(ISBLANK(D1149),VLOOKUP(E1149&amp;J1149,'Classes Cup'!$A$2:$B$316,2,FALSE),VLOOKUP(E1149&amp;I1149,'Classes Cup'!$A$2:$B$316,2,FALSE)),VLOOKUP(IF(E1149="M","C"&amp;J1149,"L"&amp;J1149),'Classes Cup'!$A$2:$B$316,2,FALSE)))</f>
        <v/>
      </c>
      <c r="N1149" s="37" t="str">
        <f>IF(M1149="","",VLOOKUP(M1149,'Classes Cup'!$D$2:$E$50,2,FALSE))</f>
        <v/>
      </c>
    </row>
    <row r="1150" spans="1:14" customFormat="1">
      <c r="A1150" s="40" t="str">
        <f t="shared" si="87"/>
        <v/>
      </c>
      <c r="B1150" s="46"/>
      <c r="C1150" s="38"/>
      <c r="D1150" s="42"/>
      <c r="E1150" s="38"/>
      <c r="F1150" s="45"/>
      <c r="G1150" s="46"/>
      <c r="H1150" s="46"/>
      <c r="I1150" s="28" t="str">
        <f t="shared" si="90"/>
        <v/>
      </c>
      <c r="J1150" s="29" t="str">
        <f t="shared" si="91"/>
        <v/>
      </c>
      <c r="K1150" s="47" t="str">
        <f t="shared" si="89"/>
        <v/>
      </c>
      <c r="L1150" s="28" t="str">
        <f t="shared" si="88"/>
        <v>UEC</v>
      </c>
      <c r="M1150" s="28" t="str">
        <f>IF(ISBLANK(F1150),"",IF(ISBLANK(C1150),IF(ISBLANK(D1150),VLOOKUP(E1150&amp;J1150,'Classes Cup'!$A$2:$B$316,2,FALSE),VLOOKUP(E1150&amp;I1150,'Classes Cup'!$A$2:$B$316,2,FALSE)),VLOOKUP(IF(E1150="M","C"&amp;J1150,"L"&amp;J1150),'Classes Cup'!$A$2:$B$316,2,FALSE)))</f>
        <v/>
      </c>
      <c r="N1150" s="37" t="str">
        <f>IF(M1150="","",VLOOKUP(M1150,'Classes Cup'!$D$2:$E$50,2,FALSE))</f>
        <v/>
      </c>
    </row>
    <row r="1151" spans="1:14" customFormat="1">
      <c r="A1151" s="40" t="str">
        <f t="shared" si="87"/>
        <v/>
      </c>
      <c r="B1151" s="46"/>
      <c r="C1151" s="38"/>
      <c r="D1151" s="42"/>
      <c r="E1151" s="38"/>
      <c r="F1151" s="45"/>
      <c r="G1151" s="46"/>
      <c r="H1151" s="46"/>
      <c r="I1151" s="28" t="str">
        <f t="shared" si="90"/>
        <v/>
      </c>
      <c r="J1151" s="29" t="str">
        <f t="shared" si="91"/>
        <v/>
      </c>
      <c r="K1151" s="47" t="str">
        <f t="shared" si="89"/>
        <v/>
      </c>
      <c r="L1151" s="28" t="str">
        <f t="shared" si="88"/>
        <v>UEC</v>
      </c>
      <c r="M1151" s="28" t="str">
        <f>IF(ISBLANK(F1151),"",IF(ISBLANK(C1151),IF(ISBLANK(D1151),VLOOKUP(E1151&amp;J1151,'Classes Cup'!$A$2:$B$316,2,FALSE),VLOOKUP(E1151&amp;I1151,'Classes Cup'!$A$2:$B$316,2,FALSE)),VLOOKUP(IF(E1151="M","C"&amp;J1151,"L"&amp;J1151),'Classes Cup'!$A$2:$B$316,2,FALSE)))</f>
        <v/>
      </c>
      <c r="N1151" s="37" t="str">
        <f>IF(M1151="","",VLOOKUP(M1151,'Classes Cup'!$D$2:$E$50,2,FALSE))</f>
        <v/>
      </c>
    </row>
    <row r="1152" spans="1:14" customFormat="1">
      <c r="A1152" s="40" t="str">
        <f t="shared" si="87"/>
        <v/>
      </c>
      <c r="B1152" s="46"/>
      <c r="C1152" s="38"/>
      <c r="D1152" s="42"/>
      <c r="E1152" s="38"/>
      <c r="F1152" s="45"/>
      <c r="G1152" s="46"/>
      <c r="H1152" s="46"/>
      <c r="I1152" s="28" t="str">
        <f t="shared" si="90"/>
        <v/>
      </c>
      <c r="J1152" s="29" t="str">
        <f t="shared" si="91"/>
        <v/>
      </c>
      <c r="K1152" s="47" t="str">
        <f t="shared" si="89"/>
        <v/>
      </c>
      <c r="L1152" s="28" t="str">
        <f t="shared" si="88"/>
        <v>UEC</v>
      </c>
      <c r="M1152" s="28" t="str">
        <f>IF(ISBLANK(F1152),"",IF(ISBLANK(C1152),IF(ISBLANK(D1152),VLOOKUP(E1152&amp;J1152,'Classes Cup'!$A$2:$B$316,2,FALSE),VLOOKUP(E1152&amp;I1152,'Classes Cup'!$A$2:$B$316,2,FALSE)),VLOOKUP(IF(E1152="M","C"&amp;J1152,"L"&amp;J1152),'Classes Cup'!$A$2:$B$316,2,FALSE)))</f>
        <v/>
      </c>
      <c r="N1152" s="37" t="str">
        <f>IF(M1152="","",VLOOKUP(M1152,'Classes Cup'!$D$2:$E$50,2,FALSE))</f>
        <v/>
      </c>
    </row>
    <row r="1153" spans="1:14" customFormat="1">
      <c r="A1153" s="40" t="str">
        <f t="shared" si="87"/>
        <v/>
      </c>
      <c r="B1153" s="46"/>
      <c r="C1153" s="38"/>
      <c r="D1153" s="42"/>
      <c r="E1153" s="38"/>
      <c r="F1153" s="45"/>
      <c r="G1153" s="46"/>
      <c r="H1153" s="46"/>
      <c r="I1153" s="28" t="str">
        <f t="shared" si="90"/>
        <v/>
      </c>
      <c r="J1153" s="29" t="str">
        <f t="shared" si="91"/>
        <v/>
      </c>
      <c r="K1153" s="47" t="str">
        <f t="shared" si="89"/>
        <v/>
      </c>
      <c r="L1153" s="28" t="str">
        <f t="shared" si="88"/>
        <v>UEC</v>
      </c>
      <c r="M1153" s="28" t="str">
        <f>IF(ISBLANK(F1153),"",IF(ISBLANK(C1153),IF(ISBLANK(D1153),VLOOKUP(E1153&amp;J1153,'Classes Cup'!$A$2:$B$316,2,FALSE),VLOOKUP(E1153&amp;I1153,'Classes Cup'!$A$2:$B$316,2,FALSE)),VLOOKUP(IF(E1153="M","C"&amp;J1153,"L"&amp;J1153),'Classes Cup'!$A$2:$B$316,2,FALSE)))</f>
        <v/>
      </c>
      <c r="N1153" s="37" t="str">
        <f>IF(M1153="","",VLOOKUP(M1153,'Classes Cup'!$D$2:$E$50,2,FALSE))</f>
        <v/>
      </c>
    </row>
    <row r="1154" spans="1:14" customFormat="1">
      <c r="A1154" s="40" t="str">
        <f t="shared" si="87"/>
        <v/>
      </c>
      <c r="B1154" s="46"/>
      <c r="C1154" s="38"/>
      <c r="D1154" s="42"/>
      <c r="E1154" s="38"/>
      <c r="F1154" s="45"/>
      <c r="G1154" s="46"/>
      <c r="H1154" s="46"/>
      <c r="I1154" s="28" t="str">
        <f t="shared" si="90"/>
        <v/>
      </c>
      <c r="J1154" s="29" t="str">
        <f t="shared" si="91"/>
        <v/>
      </c>
      <c r="K1154" s="47" t="str">
        <f t="shared" si="89"/>
        <v/>
      </c>
      <c r="L1154" s="28" t="str">
        <f t="shared" si="88"/>
        <v>UEC</v>
      </c>
      <c r="M1154" s="28" t="str">
        <f>IF(ISBLANK(F1154),"",IF(ISBLANK(C1154),IF(ISBLANK(D1154),VLOOKUP(E1154&amp;J1154,'Classes Cup'!$A$2:$B$316,2,FALSE),VLOOKUP(E1154&amp;I1154,'Classes Cup'!$A$2:$B$316,2,FALSE)),VLOOKUP(IF(E1154="M","C"&amp;J1154,"L"&amp;J1154),'Classes Cup'!$A$2:$B$316,2,FALSE)))</f>
        <v/>
      </c>
      <c r="N1154" s="37" t="str">
        <f>IF(M1154="","",VLOOKUP(M1154,'Classes Cup'!$D$2:$E$50,2,FALSE))</f>
        <v/>
      </c>
    </row>
    <row r="1155" spans="1:14" customFormat="1">
      <c r="A1155" s="40" t="str">
        <f t="shared" si="87"/>
        <v/>
      </c>
      <c r="B1155" s="46"/>
      <c r="C1155" s="38"/>
      <c r="D1155" s="42"/>
      <c r="E1155" s="38"/>
      <c r="F1155" s="45"/>
      <c r="G1155" s="46"/>
      <c r="H1155" s="46"/>
      <c r="I1155" s="28" t="str">
        <f t="shared" si="90"/>
        <v/>
      </c>
      <c r="J1155" s="29" t="str">
        <f t="shared" si="91"/>
        <v/>
      </c>
      <c r="K1155" s="47" t="str">
        <f t="shared" si="89"/>
        <v/>
      </c>
      <c r="L1155" s="28" t="str">
        <f t="shared" si="88"/>
        <v>UEC</v>
      </c>
      <c r="M1155" s="28" t="str">
        <f>IF(ISBLANK(F1155),"",IF(ISBLANK(C1155),IF(ISBLANK(D1155),VLOOKUP(E1155&amp;J1155,'Classes Cup'!$A$2:$B$316,2,FALSE),VLOOKUP(E1155&amp;I1155,'Classes Cup'!$A$2:$B$316,2,FALSE)),VLOOKUP(IF(E1155="M","C"&amp;J1155,"L"&amp;J1155),'Classes Cup'!$A$2:$B$316,2,FALSE)))</f>
        <v/>
      </c>
      <c r="N1155" s="37" t="str">
        <f>IF(M1155="","",VLOOKUP(M1155,'Classes Cup'!$D$2:$E$50,2,FALSE))</f>
        <v/>
      </c>
    </row>
    <row r="1156" spans="1:14" customFormat="1">
      <c r="A1156" s="40" t="str">
        <f t="shared" si="87"/>
        <v/>
      </c>
      <c r="B1156" s="46"/>
      <c r="C1156" s="38"/>
      <c r="D1156" s="42"/>
      <c r="E1156" s="38"/>
      <c r="F1156" s="45"/>
      <c r="G1156" s="46"/>
      <c r="H1156" s="46"/>
      <c r="I1156" s="28" t="str">
        <f t="shared" si="90"/>
        <v/>
      </c>
      <c r="J1156" s="29" t="str">
        <f t="shared" si="91"/>
        <v/>
      </c>
      <c r="K1156" s="47" t="str">
        <f t="shared" si="89"/>
        <v/>
      </c>
      <c r="L1156" s="28" t="str">
        <f t="shared" si="88"/>
        <v>UEC</v>
      </c>
      <c r="M1156" s="28" t="str">
        <f>IF(ISBLANK(F1156),"",IF(ISBLANK(C1156),IF(ISBLANK(D1156),VLOOKUP(E1156&amp;J1156,'Classes Cup'!$A$2:$B$316,2,FALSE),VLOOKUP(E1156&amp;I1156,'Classes Cup'!$A$2:$B$316,2,FALSE)),VLOOKUP(IF(E1156="M","C"&amp;J1156,"L"&amp;J1156),'Classes Cup'!$A$2:$B$316,2,FALSE)))</f>
        <v/>
      </c>
      <c r="N1156" s="37" t="str">
        <f>IF(M1156="","",VLOOKUP(M1156,'Classes Cup'!$D$2:$E$50,2,FALSE))</f>
        <v/>
      </c>
    </row>
    <row r="1157" spans="1:14" customFormat="1">
      <c r="A1157" s="40" t="str">
        <f t="shared" si="87"/>
        <v/>
      </c>
      <c r="B1157" s="46"/>
      <c r="C1157" s="38"/>
      <c r="D1157" s="42"/>
      <c r="E1157" s="38"/>
      <c r="F1157" s="45"/>
      <c r="G1157" s="46"/>
      <c r="H1157" s="46"/>
      <c r="I1157" s="28" t="str">
        <f t="shared" si="90"/>
        <v/>
      </c>
      <c r="J1157" s="29" t="str">
        <f t="shared" si="91"/>
        <v/>
      </c>
      <c r="K1157" s="47" t="str">
        <f t="shared" si="89"/>
        <v/>
      </c>
      <c r="L1157" s="28" t="str">
        <f t="shared" si="88"/>
        <v>UEC</v>
      </c>
      <c r="M1157" s="28" t="str">
        <f>IF(ISBLANK(F1157),"",IF(ISBLANK(C1157),IF(ISBLANK(D1157),VLOOKUP(E1157&amp;J1157,'Classes Cup'!$A$2:$B$316,2,FALSE),VLOOKUP(E1157&amp;I1157,'Classes Cup'!$A$2:$B$316,2,FALSE)),VLOOKUP(IF(E1157="M","C"&amp;J1157,"L"&amp;J1157),'Classes Cup'!$A$2:$B$316,2,FALSE)))</f>
        <v/>
      </c>
      <c r="N1157" s="37" t="str">
        <f>IF(M1157="","",VLOOKUP(M1157,'Classes Cup'!$D$2:$E$50,2,FALSE))</f>
        <v/>
      </c>
    </row>
    <row r="1158" spans="1:14" customFormat="1">
      <c r="A1158" s="40" t="str">
        <f t="shared" si="87"/>
        <v/>
      </c>
      <c r="B1158" s="46"/>
      <c r="C1158" s="38"/>
      <c r="D1158" s="42"/>
      <c r="E1158" s="38"/>
      <c r="F1158" s="45"/>
      <c r="G1158" s="46"/>
      <c r="H1158" s="46"/>
      <c r="I1158" s="28" t="str">
        <f t="shared" si="90"/>
        <v/>
      </c>
      <c r="J1158" s="29" t="str">
        <f t="shared" si="91"/>
        <v/>
      </c>
      <c r="K1158" s="47" t="str">
        <f t="shared" si="89"/>
        <v/>
      </c>
      <c r="L1158" s="28" t="str">
        <f t="shared" si="88"/>
        <v>UEC</v>
      </c>
      <c r="M1158" s="28" t="str">
        <f>IF(ISBLANK(F1158),"",IF(ISBLANK(C1158),IF(ISBLANK(D1158),VLOOKUP(E1158&amp;J1158,'Classes Cup'!$A$2:$B$316,2,FALSE),VLOOKUP(E1158&amp;I1158,'Classes Cup'!$A$2:$B$316,2,FALSE)),VLOOKUP(IF(E1158="M","C"&amp;J1158,"L"&amp;J1158),'Classes Cup'!$A$2:$B$316,2,FALSE)))</f>
        <v/>
      </c>
      <c r="N1158" s="37" t="str">
        <f>IF(M1158="","",VLOOKUP(M1158,'Classes Cup'!$D$2:$E$50,2,FALSE))</f>
        <v/>
      </c>
    </row>
    <row r="1159" spans="1:14" customFormat="1">
      <c r="A1159" s="40" t="str">
        <f t="shared" si="87"/>
        <v/>
      </c>
      <c r="B1159" s="46"/>
      <c r="C1159" s="38"/>
      <c r="D1159" s="42"/>
      <c r="E1159" s="38"/>
      <c r="F1159" s="45"/>
      <c r="G1159" s="46"/>
      <c r="H1159" s="46"/>
      <c r="I1159" s="28" t="str">
        <f t="shared" si="90"/>
        <v/>
      </c>
      <c r="J1159" s="29" t="str">
        <f t="shared" si="91"/>
        <v/>
      </c>
      <c r="K1159" s="47" t="str">
        <f t="shared" si="89"/>
        <v/>
      </c>
      <c r="L1159" s="28" t="str">
        <f t="shared" si="88"/>
        <v>UEC</v>
      </c>
      <c r="M1159" s="28" t="str">
        <f>IF(ISBLANK(F1159),"",IF(ISBLANK(C1159),IF(ISBLANK(D1159),VLOOKUP(E1159&amp;J1159,'Classes Cup'!$A$2:$B$316,2,FALSE),VLOOKUP(E1159&amp;I1159,'Classes Cup'!$A$2:$B$316,2,FALSE)),VLOOKUP(IF(E1159="M","C"&amp;J1159,"L"&amp;J1159),'Classes Cup'!$A$2:$B$316,2,FALSE)))</f>
        <v/>
      </c>
      <c r="N1159" s="37" t="str">
        <f>IF(M1159="","",VLOOKUP(M1159,'Classes Cup'!$D$2:$E$50,2,FALSE))</f>
        <v/>
      </c>
    </row>
    <row r="1160" spans="1:14" customFormat="1">
      <c r="A1160" s="40" t="str">
        <f t="shared" si="87"/>
        <v/>
      </c>
      <c r="B1160" s="46"/>
      <c r="C1160" s="38"/>
      <c r="D1160" s="42"/>
      <c r="E1160" s="38"/>
      <c r="F1160" s="45"/>
      <c r="G1160" s="46"/>
      <c r="H1160" s="46"/>
      <c r="I1160" s="28" t="str">
        <f t="shared" si="90"/>
        <v/>
      </c>
      <c r="J1160" s="29" t="str">
        <f t="shared" si="91"/>
        <v/>
      </c>
      <c r="K1160" s="47" t="str">
        <f t="shared" si="89"/>
        <v/>
      </c>
      <c r="L1160" s="28" t="str">
        <f t="shared" si="88"/>
        <v>UEC</v>
      </c>
      <c r="M1160" s="28" t="str">
        <f>IF(ISBLANK(F1160),"",IF(ISBLANK(C1160),IF(ISBLANK(D1160),VLOOKUP(E1160&amp;J1160,'Classes Cup'!$A$2:$B$316,2,FALSE),VLOOKUP(E1160&amp;I1160,'Classes Cup'!$A$2:$B$316,2,FALSE)),VLOOKUP(IF(E1160="M","C"&amp;J1160,"L"&amp;J1160),'Classes Cup'!$A$2:$B$316,2,FALSE)))</f>
        <v/>
      </c>
      <c r="N1160" s="37" t="str">
        <f>IF(M1160="","",VLOOKUP(M1160,'Classes Cup'!$D$2:$E$50,2,FALSE))</f>
        <v/>
      </c>
    </row>
    <row r="1161" spans="1:14" customFormat="1">
      <c r="A1161" s="40" t="str">
        <f t="shared" si="87"/>
        <v/>
      </c>
      <c r="B1161" s="46"/>
      <c r="C1161" s="38"/>
      <c r="D1161" s="42"/>
      <c r="E1161" s="38"/>
      <c r="F1161" s="45"/>
      <c r="G1161" s="46"/>
      <c r="H1161" s="46"/>
      <c r="I1161" s="28" t="str">
        <f t="shared" si="90"/>
        <v/>
      </c>
      <c r="J1161" s="29" t="str">
        <f t="shared" si="91"/>
        <v/>
      </c>
      <c r="K1161" s="47" t="str">
        <f t="shared" si="89"/>
        <v/>
      </c>
      <c r="L1161" s="28" t="str">
        <f t="shared" si="88"/>
        <v>UEC</v>
      </c>
      <c r="M1161" s="28" t="str">
        <f>IF(ISBLANK(F1161),"",IF(ISBLANK(C1161),IF(ISBLANK(D1161),VLOOKUP(E1161&amp;J1161,'Classes Cup'!$A$2:$B$316,2,FALSE),VLOOKUP(E1161&amp;I1161,'Classes Cup'!$A$2:$B$316,2,FALSE)),VLOOKUP(IF(E1161="M","C"&amp;J1161,"L"&amp;J1161),'Classes Cup'!$A$2:$B$316,2,FALSE)))</f>
        <v/>
      </c>
      <c r="N1161" s="37" t="str">
        <f>IF(M1161="","",VLOOKUP(M1161,'Classes Cup'!$D$2:$E$50,2,FALSE))</f>
        <v/>
      </c>
    </row>
    <row r="1162" spans="1:14" customFormat="1">
      <c r="A1162" s="40" t="str">
        <f t="shared" si="87"/>
        <v/>
      </c>
      <c r="B1162" s="46"/>
      <c r="C1162" s="38"/>
      <c r="D1162" s="42"/>
      <c r="E1162" s="38"/>
      <c r="F1162" s="45"/>
      <c r="G1162" s="46"/>
      <c r="H1162" s="46"/>
      <c r="I1162" s="28" t="str">
        <f t="shared" si="90"/>
        <v/>
      </c>
      <c r="J1162" s="29" t="str">
        <f t="shared" si="91"/>
        <v/>
      </c>
      <c r="K1162" s="47" t="str">
        <f t="shared" si="89"/>
        <v/>
      </c>
      <c r="L1162" s="28" t="str">
        <f t="shared" si="88"/>
        <v>UEC</v>
      </c>
      <c r="M1162" s="28" t="str">
        <f>IF(ISBLANK(F1162),"",IF(ISBLANK(C1162),IF(ISBLANK(D1162),VLOOKUP(E1162&amp;J1162,'Classes Cup'!$A$2:$B$316,2,FALSE),VLOOKUP(E1162&amp;I1162,'Classes Cup'!$A$2:$B$316,2,FALSE)),VLOOKUP(IF(E1162="M","C"&amp;J1162,"L"&amp;J1162),'Classes Cup'!$A$2:$B$316,2,FALSE)))</f>
        <v/>
      </c>
      <c r="N1162" s="37" t="str">
        <f>IF(M1162="","",VLOOKUP(M1162,'Classes Cup'!$D$2:$E$50,2,FALSE))</f>
        <v/>
      </c>
    </row>
    <row r="1163" spans="1:14" customFormat="1">
      <c r="A1163" s="40" t="str">
        <f t="shared" si="87"/>
        <v/>
      </c>
      <c r="B1163" s="46"/>
      <c r="C1163" s="38"/>
      <c r="D1163" s="42"/>
      <c r="E1163" s="38"/>
      <c r="F1163" s="45"/>
      <c r="G1163" s="46"/>
      <c r="H1163" s="46"/>
      <c r="I1163" s="28" t="str">
        <f t="shared" si="90"/>
        <v/>
      </c>
      <c r="J1163" s="29" t="str">
        <f t="shared" si="91"/>
        <v/>
      </c>
      <c r="K1163" s="47" t="str">
        <f t="shared" si="89"/>
        <v/>
      </c>
      <c r="L1163" s="28" t="str">
        <f t="shared" si="88"/>
        <v>UEC</v>
      </c>
      <c r="M1163" s="28" t="str">
        <f>IF(ISBLANK(F1163),"",IF(ISBLANK(C1163),IF(ISBLANK(D1163),VLOOKUP(E1163&amp;J1163,'Classes Cup'!$A$2:$B$316,2,FALSE),VLOOKUP(E1163&amp;I1163,'Classes Cup'!$A$2:$B$316,2,FALSE)),VLOOKUP(IF(E1163="M","C"&amp;J1163,"L"&amp;J1163),'Classes Cup'!$A$2:$B$316,2,FALSE)))</f>
        <v/>
      </c>
      <c r="N1163" s="37" t="str">
        <f>IF(M1163="","",VLOOKUP(M1163,'Classes Cup'!$D$2:$E$50,2,FALSE))</f>
        <v/>
      </c>
    </row>
    <row r="1164" spans="1:14" customFormat="1">
      <c r="A1164" s="40" t="str">
        <f t="shared" ref="A1164:A1227" si="92">IF(ISBLANK(F1164),"",ROW(A1163)-10)</f>
        <v/>
      </c>
      <c r="B1164" s="46"/>
      <c r="C1164" s="38"/>
      <c r="D1164" s="42"/>
      <c r="E1164" s="38"/>
      <c r="F1164" s="45"/>
      <c r="G1164" s="46"/>
      <c r="H1164" s="46"/>
      <c r="I1164" s="28" t="str">
        <f t="shared" si="90"/>
        <v/>
      </c>
      <c r="J1164" s="29" t="str">
        <f t="shared" si="91"/>
        <v/>
      </c>
      <c r="K1164" s="47" t="str">
        <f t="shared" si="89"/>
        <v/>
      </c>
      <c r="L1164" s="28" t="str">
        <f t="shared" ref="L1164:L1227" si="93">$F$10</f>
        <v>UEC</v>
      </c>
      <c r="M1164" s="28" t="str">
        <f>IF(ISBLANK(F1164),"",IF(ISBLANK(C1164),IF(ISBLANK(D1164),VLOOKUP(E1164&amp;J1164,'Classes Cup'!$A$2:$B$316,2,FALSE),VLOOKUP(E1164&amp;I1164,'Classes Cup'!$A$2:$B$316,2,FALSE)),VLOOKUP(IF(E1164="M","C"&amp;J1164,"L"&amp;J1164),'Classes Cup'!$A$2:$B$316,2,FALSE)))</f>
        <v/>
      </c>
      <c r="N1164" s="37" t="str">
        <f>IF(M1164="","",VLOOKUP(M1164,'Classes Cup'!$D$2:$E$50,2,FALSE))</f>
        <v/>
      </c>
    </row>
    <row r="1165" spans="1:14" customFormat="1">
      <c r="A1165" s="40" t="str">
        <f t="shared" si="92"/>
        <v/>
      </c>
      <c r="B1165" s="46"/>
      <c r="C1165" s="38"/>
      <c r="D1165" s="42"/>
      <c r="E1165" s="38"/>
      <c r="F1165" s="45"/>
      <c r="G1165" s="46"/>
      <c r="H1165" s="46"/>
      <c r="I1165" s="28" t="str">
        <f t="shared" si="90"/>
        <v/>
      </c>
      <c r="J1165" s="29" t="str">
        <f t="shared" si="91"/>
        <v/>
      </c>
      <c r="K1165" s="47" t="str">
        <f t="shared" ref="K1165:K1228" si="94">IF(ISBLANK(F1165),"",(IF($I1165="E",65,IF($I1165="J",45,IF(C1165="X",30,IF(OR($J1165="15",$J1165="16"),30,30))))))</f>
        <v/>
      </c>
      <c r="L1165" s="28" t="str">
        <f t="shared" si="93"/>
        <v>UEC</v>
      </c>
      <c r="M1165" s="28" t="str">
        <f>IF(ISBLANK(F1165),"",IF(ISBLANK(C1165),IF(ISBLANK(D1165),VLOOKUP(E1165&amp;J1165,'Classes Cup'!$A$2:$B$316,2,FALSE),VLOOKUP(E1165&amp;I1165,'Classes Cup'!$A$2:$B$316,2,FALSE)),VLOOKUP(IF(E1165="M","C"&amp;J1165,"L"&amp;J1165),'Classes Cup'!$A$2:$B$316,2,FALSE)))</f>
        <v/>
      </c>
      <c r="N1165" s="37" t="str">
        <f>IF(M1165="","",VLOOKUP(M1165,'Classes Cup'!$D$2:$E$50,2,FALSE))</f>
        <v/>
      </c>
    </row>
    <row r="1166" spans="1:14" customFormat="1">
      <c r="A1166" s="40" t="str">
        <f t="shared" si="92"/>
        <v/>
      </c>
      <c r="B1166" s="46"/>
      <c r="C1166" s="38"/>
      <c r="D1166" s="42"/>
      <c r="E1166" s="38"/>
      <c r="F1166" s="45"/>
      <c r="G1166" s="46"/>
      <c r="H1166" s="46"/>
      <c r="I1166" s="28" t="str">
        <f t="shared" si="90"/>
        <v/>
      </c>
      <c r="J1166" s="29" t="str">
        <f t="shared" si="91"/>
        <v/>
      </c>
      <c r="K1166" s="47" t="str">
        <f t="shared" si="94"/>
        <v/>
      </c>
      <c r="L1166" s="28" t="str">
        <f t="shared" si="93"/>
        <v>UEC</v>
      </c>
      <c r="M1166" s="28" t="str">
        <f>IF(ISBLANK(F1166),"",IF(ISBLANK(C1166),IF(ISBLANK(D1166),VLOOKUP(E1166&amp;J1166,'Classes Cup'!$A$2:$B$316,2,FALSE),VLOOKUP(E1166&amp;I1166,'Classes Cup'!$A$2:$B$316,2,FALSE)),VLOOKUP(IF(E1166="M","C"&amp;J1166,"L"&amp;J1166),'Classes Cup'!$A$2:$B$316,2,FALSE)))</f>
        <v/>
      </c>
      <c r="N1166" s="37" t="str">
        <f>IF(M1166="","",VLOOKUP(M1166,'Classes Cup'!$D$2:$E$50,2,FALSE))</f>
        <v/>
      </c>
    </row>
    <row r="1167" spans="1:14" customFormat="1">
      <c r="A1167" s="40" t="str">
        <f t="shared" si="92"/>
        <v/>
      </c>
      <c r="B1167" s="46"/>
      <c r="C1167" s="38"/>
      <c r="D1167" s="42"/>
      <c r="E1167" s="38"/>
      <c r="F1167" s="45"/>
      <c r="G1167" s="46"/>
      <c r="H1167" s="46"/>
      <c r="I1167" s="28" t="str">
        <f t="shared" si="90"/>
        <v/>
      </c>
      <c r="J1167" s="29" t="str">
        <f t="shared" si="91"/>
        <v/>
      </c>
      <c r="K1167" s="47" t="str">
        <f t="shared" si="94"/>
        <v/>
      </c>
      <c r="L1167" s="28" t="str">
        <f t="shared" si="93"/>
        <v>UEC</v>
      </c>
      <c r="M1167" s="28" t="str">
        <f>IF(ISBLANK(F1167),"",IF(ISBLANK(C1167),IF(ISBLANK(D1167),VLOOKUP(E1167&amp;J1167,'Classes Cup'!$A$2:$B$316,2,FALSE),VLOOKUP(E1167&amp;I1167,'Classes Cup'!$A$2:$B$316,2,FALSE)),VLOOKUP(IF(E1167="M","C"&amp;J1167,"L"&amp;J1167),'Classes Cup'!$A$2:$B$316,2,FALSE)))</f>
        <v/>
      </c>
      <c r="N1167" s="37" t="str">
        <f>IF(M1167="","",VLOOKUP(M1167,'Classes Cup'!$D$2:$E$50,2,FALSE))</f>
        <v/>
      </c>
    </row>
    <row r="1168" spans="1:14" customFormat="1">
      <c r="A1168" s="40" t="str">
        <f t="shared" si="92"/>
        <v/>
      </c>
      <c r="B1168" s="46"/>
      <c r="C1168" s="38"/>
      <c r="D1168" s="42"/>
      <c r="E1168" s="38"/>
      <c r="F1168" s="45"/>
      <c r="G1168" s="46"/>
      <c r="H1168" s="46"/>
      <c r="I1168" s="28" t="str">
        <f t="shared" si="90"/>
        <v/>
      </c>
      <c r="J1168" s="29" t="str">
        <f t="shared" si="91"/>
        <v/>
      </c>
      <c r="K1168" s="47" t="str">
        <f t="shared" si="94"/>
        <v/>
      </c>
      <c r="L1168" s="28" t="str">
        <f t="shared" si="93"/>
        <v>UEC</v>
      </c>
      <c r="M1168" s="28" t="str">
        <f>IF(ISBLANK(F1168),"",IF(ISBLANK(C1168),IF(ISBLANK(D1168),VLOOKUP(E1168&amp;J1168,'Classes Cup'!$A$2:$B$316,2,FALSE),VLOOKUP(E1168&amp;I1168,'Classes Cup'!$A$2:$B$316,2,FALSE)),VLOOKUP(IF(E1168="M","C"&amp;J1168,"L"&amp;J1168),'Classes Cup'!$A$2:$B$316,2,FALSE)))</f>
        <v/>
      </c>
      <c r="N1168" s="37" t="str">
        <f>IF(M1168="","",VLOOKUP(M1168,'Classes Cup'!$D$2:$E$50,2,FALSE))</f>
        <v/>
      </c>
    </row>
    <row r="1169" spans="1:14" customFormat="1">
      <c r="A1169" s="40" t="str">
        <f t="shared" si="92"/>
        <v/>
      </c>
      <c r="B1169" s="46"/>
      <c r="C1169" s="38"/>
      <c r="D1169" s="42"/>
      <c r="E1169" s="38"/>
      <c r="F1169" s="45"/>
      <c r="G1169" s="46"/>
      <c r="H1169" s="46"/>
      <c r="I1169" s="28" t="str">
        <f t="shared" si="90"/>
        <v/>
      </c>
      <c r="J1169" s="29" t="str">
        <f t="shared" si="91"/>
        <v/>
      </c>
      <c r="K1169" s="47" t="str">
        <f t="shared" si="94"/>
        <v/>
      </c>
      <c r="L1169" s="28" t="str">
        <f t="shared" si="93"/>
        <v>UEC</v>
      </c>
      <c r="M1169" s="28" t="str">
        <f>IF(ISBLANK(F1169),"",IF(ISBLANK(C1169),IF(ISBLANK(D1169),VLOOKUP(E1169&amp;J1169,'Classes Cup'!$A$2:$B$316,2,FALSE),VLOOKUP(E1169&amp;I1169,'Classes Cup'!$A$2:$B$316,2,FALSE)),VLOOKUP(IF(E1169="M","C"&amp;J1169,"L"&amp;J1169),'Classes Cup'!$A$2:$B$316,2,FALSE)))</f>
        <v/>
      </c>
      <c r="N1169" s="37" t="str">
        <f>IF(M1169="","",VLOOKUP(M1169,'Classes Cup'!$D$2:$E$50,2,FALSE))</f>
        <v/>
      </c>
    </row>
    <row r="1170" spans="1:14" customFormat="1">
      <c r="A1170" s="40" t="str">
        <f t="shared" si="92"/>
        <v/>
      </c>
      <c r="B1170" s="46"/>
      <c r="C1170" s="38"/>
      <c r="D1170" s="42"/>
      <c r="E1170" s="38"/>
      <c r="F1170" s="45"/>
      <c r="G1170" s="46"/>
      <c r="H1170" s="46"/>
      <c r="I1170" s="28" t="str">
        <f t="shared" si="90"/>
        <v/>
      </c>
      <c r="J1170" s="29" t="str">
        <f t="shared" si="91"/>
        <v/>
      </c>
      <c r="K1170" s="47" t="str">
        <f t="shared" si="94"/>
        <v/>
      </c>
      <c r="L1170" s="28" t="str">
        <f t="shared" si="93"/>
        <v>UEC</v>
      </c>
      <c r="M1170" s="28" t="str">
        <f>IF(ISBLANK(F1170),"",IF(ISBLANK(C1170),IF(ISBLANK(D1170),VLOOKUP(E1170&amp;J1170,'Classes Cup'!$A$2:$B$316,2,FALSE),VLOOKUP(E1170&amp;I1170,'Classes Cup'!$A$2:$B$316,2,FALSE)),VLOOKUP(IF(E1170="M","C"&amp;J1170,"L"&amp;J1170),'Classes Cup'!$A$2:$B$316,2,FALSE)))</f>
        <v/>
      </c>
      <c r="N1170" s="37" t="str">
        <f>IF(M1170="","",VLOOKUP(M1170,'Classes Cup'!$D$2:$E$50,2,FALSE))</f>
        <v/>
      </c>
    </row>
    <row r="1171" spans="1:14" customFormat="1">
      <c r="A1171" s="40" t="str">
        <f t="shared" si="92"/>
        <v/>
      </c>
      <c r="B1171" s="46"/>
      <c r="C1171" s="38"/>
      <c r="D1171" s="42"/>
      <c r="E1171" s="38"/>
      <c r="F1171" s="45"/>
      <c r="G1171" s="46"/>
      <c r="H1171" s="46"/>
      <c r="I1171" s="28" t="str">
        <f t="shared" si="90"/>
        <v/>
      </c>
      <c r="J1171" s="29" t="str">
        <f t="shared" si="91"/>
        <v/>
      </c>
      <c r="K1171" s="47" t="str">
        <f t="shared" si="94"/>
        <v/>
      </c>
      <c r="L1171" s="28" t="str">
        <f t="shared" si="93"/>
        <v>UEC</v>
      </c>
      <c r="M1171" s="28" t="str">
        <f>IF(ISBLANK(F1171),"",IF(ISBLANK(C1171),IF(ISBLANK(D1171),VLOOKUP(E1171&amp;J1171,'Classes Cup'!$A$2:$B$316,2,FALSE),VLOOKUP(E1171&amp;I1171,'Classes Cup'!$A$2:$B$316,2,FALSE)),VLOOKUP(IF(E1171="M","C"&amp;J1171,"L"&amp;J1171),'Classes Cup'!$A$2:$B$316,2,FALSE)))</f>
        <v/>
      </c>
      <c r="N1171" s="37" t="str">
        <f>IF(M1171="","",VLOOKUP(M1171,'Classes Cup'!$D$2:$E$50,2,FALSE))</f>
        <v/>
      </c>
    </row>
    <row r="1172" spans="1:14" customFormat="1">
      <c r="A1172" s="40" t="str">
        <f t="shared" si="92"/>
        <v/>
      </c>
      <c r="B1172" s="46"/>
      <c r="C1172" s="38"/>
      <c r="D1172" s="42"/>
      <c r="E1172" s="38"/>
      <c r="F1172" s="45"/>
      <c r="G1172" s="46"/>
      <c r="H1172" s="46"/>
      <c r="I1172" s="28" t="str">
        <f t="shared" si="90"/>
        <v/>
      </c>
      <c r="J1172" s="29" t="str">
        <f t="shared" si="91"/>
        <v/>
      </c>
      <c r="K1172" s="47" t="str">
        <f t="shared" si="94"/>
        <v/>
      </c>
      <c r="L1172" s="28" t="str">
        <f t="shared" si="93"/>
        <v>UEC</v>
      </c>
      <c r="M1172" s="28" t="str">
        <f>IF(ISBLANK(F1172),"",IF(ISBLANK(C1172),IF(ISBLANK(D1172),VLOOKUP(E1172&amp;J1172,'Classes Cup'!$A$2:$B$316,2,FALSE),VLOOKUP(E1172&amp;I1172,'Classes Cup'!$A$2:$B$316,2,FALSE)),VLOOKUP(IF(E1172="M","C"&amp;J1172,"L"&amp;J1172),'Classes Cup'!$A$2:$B$316,2,FALSE)))</f>
        <v/>
      </c>
      <c r="N1172" s="37" t="str">
        <f>IF(M1172="","",VLOOKUP(M1172,'Classes Cup'!$D$2:$E$50,2,FALSE))</f>
        <v/>
      </c>
    </row>
    <row r="1173" spans="1:14" customFormat="1">
      <c r="A1173" s="40" t="str">
        <f t="shared" si="92"/>
        <v/>
      </c>
      <c r="B1173" s="46"/>
      <c r="C1173" s="38"/>
      <c r="D1173" s="42"/>
      <c r="E1173" s="38"/>
      <c r="F1173" s="45"/>
      <c r="G1173" s="46"/>
      <c r="H1173" s="46"/>
      <c r="I1173" s="28" t="str">
        <f t="shared" si="90"/>
        <v/>
      </c>
      <c r="J1173" s="29" t="str">
        <f t="shared" si="91"/>
        <v/>
      </c>
      <c r="K1173" s="47" t="str">
        <f t="shared" si="94"/>
        <v/>
      </c>
      <c r="L1173" s="28" t="str">
        <f t="shared" si="93"/>
        <v>UEC</v>
      </c>
      <c r="M1173" s="28" t="str">
        <f>IF(ISBLANK(F1173),"",IF(ISBLANK(C1173),IF(ISBLANK(D1173),VLOOKUP(E1173&amp;J1173,'Classes Cup'!$A$2:$B$316,2,FALSE),VLOOKUP(E1173&amp;I1173,'Classes Cup'!$A$2:$B$316,2,FALSE)),VLOOKUP(IF(E1173="M","C"&amp;J1173,"L"&amp;J1173),'Classes Cup'!$A$2:$B$316,2,FALSE)))</f>
        <v/>
      </c>
      <c r="N1173" s="37" t="str">
        <f>IF(M1173="","",VLOOKUP(M1173,'Classes Cup'!$D$2:$E$50,2,FALSE))</f>
        <v/>
      </c>
    </row>
    <row r="1174" spans="1:14" customFormat="1">
      <c r="A1174" s="40" t="str">
        <f t="shared" si="92"/>
        <v/>
      </c>
      <c r="B1174" s="46"/>
      <c r="C1174" s="38"/>
      <c r="D1174" s="42"/>
      <c r="E1174" s="38"/>
      <c r="F1174" s="45"/>
      <c r="G1174" s="46"/>
      <c r="H1174" s="46"/>
      <c r="I1174" s="28" t="str">
        <f t="shared" si="90"/>
        <v/>
      </c>
      <c r="J1174" s="29" t="str">
        <f t="shared" si="91"/>
        <v/>
      </c>
      <c r="K1174" s="47" t="str">
        <f t="shared" si="94"/>
        <v/>
      </c>
      <c r="L1174" s="28" t="str">
        <f t="shared" si="93"/>
        <v>UEC</v>
      </c>
      <c r="M1174" s="28" t="str">
        <f>IF(ISBLANK(F1174),"",IF(ISBLANK(C1174),IF(ISBLANK(D1174),VLOOKUP(E1174&amp;J1174,'Classes Cup'!$A$2:$B$316,2,FALSE),VLOOKUP(E1174&amp;I1174,'Classes Cup'!$A$2:$B$316,2,FALSE)),VLOOKUP(IF(E1174="M","C"&amp;J1174,"L"&amp;J1174),'Classes Cup'!$A$2:$B$316,2,FALSE)))</f>
        <v/>
      </c>
      <c r="N1174" s="37" t="str">
        <f>IF(M1174="","",VLOOKUP(M1174,'Classes Cup'!$D$2:$E$50,2,FALSE))</f>
        <v/>
      </c>
    </row>
    <row r="1175" spans="1:14" customFormat="1">
      <c r="A1175" s="40" t="str">
        <f t="shared" si="92"/>
        <v/>
      </c>
      <c r="B1175" s="46"/>
      <c r="C1175" s="38"/>
      <c r="D1175" s="42"/>
      <c r="E1175" s="38"/>
      <c r="F1175" s="45"/>
      <c r="G1175" s="46"/>
      <c r="H1175" s="46"/>
      <c r="I1175" s="28" t="str">
        <f t="shared" si="90"/>
        <v/>
      </c>
      <c r="J1175" s="29" t="str">
        <f t="shared" si="91"/>
        <v/>
      </c>
      <c r="K1175" s="47" t="str">
        <f t="shared" si="94"/>
        <v/>
      </c>
      <c r="L1175" s="28" t="str">
        <f t="shared" si="93"/>
        <v>UEC</v>
      </c>
      <c r="M1175" s="28" t="str">
        <f>IF(ISBLANK(F1175),"",IF(ISBLANK(C1175),IF(ISBLANK(D1175),VLOOKUP(E1175&amp;J1175,'Classes Cup'!$A$2:$B$316,2,FALSE),VLOOKUP(E1175&amp;I1175,'Classes Cup'!$A$2:$B$316,2,FALSE)),VLOOKUP(IF(E1175="M","C"&amp;J1175,"L"&amp;J1175),'Classes Cup'!$A$2:$B$316,2,FALSE)))</f>
        <v/>
      </c>
      <c r="N1175" s="37" t="str">
        <f>IF(M1175="","",VLOOKUP(M1175,'Classes Cup'!$D$2:$E$50,2,FALSE))</f>
        <v/>
      </c>
    </row>
    <row r="1176" spans="1:14" customFormat="1">
      <c r="A1176" s="40" t="str">
        <f t="shared" si="92"/>
        <v/>
      </c>
      <c r="B1176" s="46"/>
      <c r="C1176" s="38"/>
      <c r="D1176" s="42"/>
      <c r="E1176" s="38"/>
      <c r="F1176" s="45"/>
      <c r="G1176" s="46"/>
      <c r="H1176" s="46"/>
      <c r="I1176" s="28" t="str">
        <f t="shared" si="90"/>
        <v/>
      </c>
      <c r="J1176" s="29" t="str">
        <f t="shared" si="91"/>
        <v/>
      </c>
      <c r="K1176" s="47" t="str">
        <f t="shared" si="94"/>
        <v/>
      </c>
      <c r="L1176" s="28" t="str">
        <f t="shared" si="93"/>
        <v>UEC</v>
      </c>
      <c r="M1176" s="28" t="str">
        <f>IF(ISBLANK(F1176),"",IF(ISBLANK(C1176),IF(ISBLANK(D1176),VLOOKUP(E1176&amp;J1176,'Classes Cup'!$A$2:$B$316,2,FALSE),VLOOKUP(E1176&amp;I1176,'Classes Cup'!$A$2:$B$316,2,FALSE)),VLOOKUP(IF(E1176="M","C"&amp;J1176,"L"&amp;J1176),'Classes Cup'!$A$2:$B$316,2,FALSE)))</f>
        <v/>
      </c>
      <c r="N1176" s="37" t="str">
        <f>IF(M1176="","",VLOOKUP(M1176,'Classes Cup'!$D$2:$E$50,2,FALSE))</f>
        <v/>
      </c>
    </row>
    <row r="1177" spans="1:14" customFormat="1">
      <c r="A1177" s="40" t="str">
        <f t="shared" si="92"/>
        <v/>
      </c>
      <c r="B1177" s="46"/>
      <c r="C1177" s="38"/>
      <c r="D1177" s="42"/>
      <c r="E1177" s="38"/>
      <c r="F1177" s="45"/>
      <c r="G1177" s="46"/>
      <c r="H1177" s="46"/>
      <c r="I1177" s="28" t="str">
        <f t="shared" si="90"/>
        <v/>
      </c>
      <c r="J1177" s="29" t="str">
        <f t="shared" si="91"/>
        <v/>
      </c>
      <c r="K1177" s="47" t="str">
        <f t="shared" si="94"/>
        <v/>
      </c>
      <c r="L1177" s="28" t="str">
        <f t="shared" si="93"/>
        <v>UEC</v>
      </c>
      <c r="M1177" s="28" t="str">
        <f>IF(ISBLANK(F1177),"",IF(ISBLANK(C1177),IF(ISBLANK(D1177),VLOOKUP(E1177&amp;J1177,'Classes Cup'!$A$2:$B$316,2,FALSE),VLOOKUP(E1177&amp;I1177,'Classes Cup'!$A$2:$B$316,2,FALSE)),VLOOKUP(IF(E1177="M","C"&amp;J1177,"L"&amp;J1177),'Classes Cup'!$A$2:$B$316,2,FALSE)))</f>
        <v/>
      </c>
      <c r="N1177" s="37" t="str">
        <f>IF(M1177="","",VLOOKUP(M1177,'Classes Cup'!$D$2:$E$50,2,FALSE))</f>
        <v/>
      </c>
    </row>
    <row r="1178" spans="1:14" customFormat="1">
      <c r="A1178" s="40" t="str">
        <f t="shared" si="92"/>
        <v/>
      </c>
      <c r="B1178" s="46"/>
      <c r="C1178" s="38"/>
      <c r="D1178" s="42"/>
      <c r="E1178" s="38"/>
      <c r="F1178" s="45"/>
      <c r="G1178" s="46"/>
      <c r="H1178" s="46"/>
      <c r="I1178" s="28" t="str">
        <f t="shared" si="90"/>
        <v/>
      </c>
      <c r="J1178" s="29" t="str">
        <f t="shared" si="91"/>
        <v/>
      </c>
      <c r="K1178" s="47" t="str">
        <f t="shared" si="94"/>
        <v/>
      </c>
      <c r="L1178" s="28" t="str">
        <f t="shared" si="93"/>
        <v>UEC</v>
      </c>
      <c r="M1178" s="28" t="str">
        <f>IF(ISBLANK(F1178),"",IF(ISBLANK(C1178),IF(ISBLANK(D1178),VLOOKUP(E1178&amp;J1178,'Classes Cup'!$A$2:$B$316,2,FALSE),VLOOKUP(E1178&amp;I1178,'Classes Cup'!$A$2:$B$316,2,FALSE)),VLOOKUP(IF(E1178="M","C"&amp;J1178,"L"&amp;J1178),'Classes Cup'!$A$2:$B$316,2,FALSE)))</f>
        <v/>
      </c>
      <c r="N1178" s="37" t="str">
        <f>IF(M1178="","",VLOOKUP(M1178,'Classes Cup'!$D$2:$E$50,2,FALSE))</f>
        <v/>
      </c>
    </row>
    <row r="1179" spans="1:14" customFormat="1">
      <c r="A1179" s="40" t="str">
        <f t="shared" si="92"/>
        <v/>
      </c>
      <c r="B1179" s="46"/>
      <c r="C1179" s="38"/>
      <c r="D1179" s="42"/>
      <c r="E1179" s="38"/>
      <c r="F1179" s="45"/>
      <c r="G1179" s="46"/>
      <c r="H1179" s="46"/>
      <c r="I1179" s="28" t="str">
        <f t="shared" si="90"/>
        <v/>
      </c>
      <c r="J1179" s="29" t="str">
        <f t="shared" si="91"/>
        <v/>
      </c>
      <c r="K1179" s="47" t="str">
        <f t="shared" si="94"/>
        <v/>
      </c>
      <c r="L1179" s="28" t="str">
        <f t="shared" si="93"/>
        <v>UEC</v>
      </c>
      <c r="M1179" s="28" t="str">
        <f>IF(ISBLANK(F1179),"",IF(ISBLANK(C1179),IF(ISBLANK(D1179),VLOOKUP(E1179&amp;J1179,'Classes Cup'!$A$2:$B$316,2,FALSE),VLOOKUP(E1179&amp;I1179,'Classes Cup'!$A$2:$B$316,2,FALSE)),VLOOKUP(IF(E1179="M","C"&amp;J1179,"L"&amp;J1179),'Classes Cup'!$A$2:$B$316,2,FALSE)))</f>
        <v/>
      </c>
      <c r="N1179" s="37" t="str">
        <f>IF(M1179="","",VLOOKUP(M1179,'Classes Cup'!$D$2:$E$50,2,FALSE))</f>
        <v/>
      </c>
    </row>
    <row r="1180" spans="1:14" customFormat="1">
      <c r="A1180" s="40" t="str">
        <f t="shared" si="92"/>
        <v/>
      </c>
      <c r="B1180" s="46"/>
      <c r="C1180" s="38"/>
      <c r="D1180" s="42"/>
      <c r="E1180" s="38"/>
      <c r="F1180" s="45"/>
      <c r="G1180" s="46"/>
      <c r="H1180" s="46"/>
      <c r="I1180" s="28" t="str">
        <f t="shared" si="90"/>
        <v/>
      </c>
      <c r="J1180" s="29" t="str">
        <f t="shared" si="91"/>
        <v/>
      </c>
      <c r="K1180" s="47" t="str">
        <f t="shared" si="94"/>
        <v/>
      </c>
      <c r="L1180" s="28" t="str">
        <f t="shared" si="93"/>
        <v>UEC</v>
      </c>
      <c r="M1180" s="28" t="str">
        <f>IF(ISBLANK(F1180),"",IF(ISBLANK(C1180),IF(ISBLANK(D1180),VLOOKUP(E1180&amp;J1180,'Classes Cup'!$A$2:$B$316,2,FALSE),VLOOKUP(E1180&amp;I1180,'Classes Cup'!$A$2:$B$316,2,FALSE)),VLOOKUP(IF(E1180="M","C"&amp;J1180,"L"&amp;J1180),'Classes Cup'!$A$2:$B$316,2,FALSE)))</f>
        <v/>
      </c>
      <c r="N1180" s="37" t="str">
        <f>IF(M1180="","",VLOOKUP(M1180,'Classes Cup'!$D$2:$E$50,2,FALSE))</f>
        <v/>
      </c>
    </row>
    <row r="1181" spans="1:14" customFormat="1">
      <c r="A1181" s="40" t="str">
        <f t="shared" si="92"/>
        <v/>
      </c>
      <c r="B1181" s="46"/>
      <c r="C1181" s="38"/>
      <c r="D1181" s="42"/>
      <c r="E1181" s="38"/>
      <c r="F1181" s="45"/>
      <c r="G1181" s="46"/>
      <c r="H1181" s="46"/>
      <c r="I1181" s="28" t="str">
        <f t="shared" si="90"/>
        <v/>
      </c>
      <c r="J1181" s="29" t="str">
        <f t="shared" si="91"/>
        <v/>
      </c>
      <c r="K1181" s="47" t="str">
        <f t="shared" si="94"/>
        <v/>
      </c>
      <c r="L1181" s="28" t="str">
        <f t="shared" si="93"/>
        <v>UEC</v>
      </c>
      <c r="M1181" s="28" t="str">
        <f>IF(ISBLANK(F1181),"",IF(ISBLANK(C1181),IF(ISBLANK(D1181),VLOOKUP(E1181&amp;J1181,'Classes Cup'!$A$2:$B$316,2,FALSE),VLOOKUP(E1181&amp;I1181,'Classes Cup'!$A$2:$B$316,2,FALSE)),VLOOKUP(IF(E1181="M","C"&amp;J1181,"L"&amp;J1181),'Classes Cup'!$A$2:$B$316,2,FALSE)))</f>
        <v/>
      </c>
      <c r="N1181" s="37" t="str">
        <f>IF(M1181="","",VLOOKUP(M1181,'Classes Cup'!$D$2:$E$50,2,FALSE))</f>
        <v/>
      </c>
    </row>
    <row r="1182" spans="1:14" customFormat="1">
      <c r="A1182" s="40" t="str">
        <f t="shared" si="92"/>
        <v/>
      </c>
      <c r="B1182" s="46"/>
      <c r="C1182" s="38"/>
      <c r="D1182" s="42"/>
      <c r="E1182" s="38"/>
      <c r="F1182" s="45"/>
      <c r="G1182" s="46"/>
      <c r="H1182" s="46"/>
      <c r="I1182" s="28" t="str">
        <f t="shared" si="90"/>
        <v/>
      </c>
      <c r="J1182" s="29" t="str">
        <f t="shared" si="91"/>
        <v/>
      </c>
      <c r="K1182" s="47" t="str">
        <f t="shared" si="94"/>
        <v/>
      </c>
      <c r="L1182" s="28" t="str">
        <f t="shared" si="93"/>
        <v>UEC</v>
      </c>
      <c r="M1182" s="28" t="str">
        <f>IF(ISBLANK(F1182),"",IF(ISBLANK(C1182),IF(ISBLANK(D1182),VLOOKUP(E1182&amp;J1182,'Classes Cup'!$A$2:$B$316,2,FALSE),VLOOKUP(E1182&amp;I1182,'Classes Cup'!$A$2:$B$316,2,FALSE)),VLOOKUP(IF(E1182="M","C"&amp;J1182,"L"&amp;J1182),'Classes Cup'!$A$2:$B$316,2,FALSE)))</f>
        <v/>
      </c>
      <c r="N1182" s="37" t="str">
        <f>IF(M1182="","",VLOOKUP(M1182,'Classes Cup'!$D$2:$E$50,2,FALSE))</f>
        <v/>
      </c>
    </row>
    <row r="1183" spans="1:14" customFormat="1">
      <c r="A1183" s="40" t="str">
        <f t="shared" si="92"/>
        <v/>
      </c>
      <c r="B1183" s="46"/>
      <c r="C1183" s="38"/>
      <c r="D1183" s="42"/>
      <c r="E1183" s="38"/>
      <c r="F1183" s="45"/>
      <c r="G1183" s="46"/>
      <c r="H1183" s="46"/>
      <c r="I1183" s="28" t="str">
        <f t="shared" si="90"/>
        <v/>
      </c>
      <c r="J1183" s="29" t="str">
        <f t="shared" si="91"/>
        <v/>
      </c>
      <c r="K1183" s="47" t="str">
        <f t="shared" si="94"/>
        <v/>
      </c>
      <c r="L1183" s="28" t="str">
        <f t="shared" si="93"/>
        <v>UEC</v>
      </c>
      <c r="M1183" s="28" t="str">
        <f>IF(ISBLANK(F1183),"",IF(ISBLANK(C1183),IF(ISBLANK(D1183),VLOOKUP(E1183&amp;J1183,'Classes Cup'!$A$2:$B$316,2,FALSE),VLOOKUP(E1183&amp;I1183,'Classes Cup'!$A$2:$B$316,2,FALSE)),VLOOKUP(IF(E1183="M","C"&amp;J1183,"L"&amp;J1183),'Classes Cup'!$A$2:$B$316,2,FALSE)))</f>
        <v/>
      </c>
      <c r="N1183" s="37" t="str">
        <f>IF(M1183="","",VLOOKUP(M1183,'Classes Cup'!$D$2:$E$50,2,FALSE))</f>
        <v/>
      </c>
    </row>
    <row r="1184" spans="1:14" customFormat="1">
      <c r="A1184" s="40" t="str">
        <f t="shared" si="92"/>
        <v/>
      </c>
      <c r="B1184" s="46"/>
      <c r="C1184" s="38"/>
      <c r="D1184" s="42"/>
      <c r="E1184" s="38"/>
      <c r="F1184" s="45"/>
      <c r="G1184" s="46"/>
      <c r="H1184" s="46"/>
      <c r="I1184" s="28" t="str">
        <f t="shared" si="90"/>
        <v/>
      </c>
      <c r="J1184" s="29" t="str">
        <f t="shared" si="91"/>
        <v/>
      </c>
      <c r="K1184" s="47" t="str">
        <f t="shared" si="94"/>
        <v/>
      </c>
      <c r="L1184" s="28" t="str">
        <f t="shared" si="93"/>
        <v>UEC</v>
      </c>
      <c r="M1184" s="28" t="str">
        <f>IF(ISBLANK(F1184),"",IF(ISBLANK(C1184),IF(ISBLANK(D1184),VLOOKUP(E1184&amp;J1184,'Classes Cup'!$A$2:$B$316,2,FALSE),VLOOKUP(E1184&amp;I1184,'Classes Cup'!$A$2:$B$316,2,FALSE)),VLOOKUP(IF(E1184="M","C"&amp;J1184,"L"&amp;J1184),'Classes Cup'!$A$2:$B$316,2,FALSE)))</f>
        <v/>
      </c>
      <c r="N1184" s="37" t="str">
        <f>IF(M1184="","",VLOOKUP(M1184,'Classes Cup'!$D$2:$E$50,2,FALSE))</f>
        <v/>
      </c>
    </row>
    <row r="1185" spans="1:14" customFormat="1">
      <c r="A1185" s="40" t="str">
        <f t="shared" si="92"/>
        <v/>
      </c>
      <c r="B1185" s="46"/>
      <c r="C1185" s="38"/>
      <c r="D1185" s="42"/>
      <c r="E1185" s="38"/>
      <c r="F1185" s="45"/>
      <c r="G1185" s="46"/>
      <c r="H1185" s="46"/>
      <c r="I1185" s="28" t="str">
        <f t="shared" si="90"/>
        <v/>
      </c>
      <c r="J1185" s="29" t="str">
        <f t="shared" si="91"/>
        <v/>
      </c>
      <c r="K1185" s="47" t="str">
        <f t="shared" si="94"/>
        <v/>
      </c>
      <c r="L1185" s="28" t="str">
        <f t="shared" si="93"/>
        <v>UEC</v>
      </c>
      <c r="M1185" s="28" t="str">
        <f>IF(ISBLANK(F1185),"",IF(ISBLANK(C1185),IF(ISBLANK(D1185),VLOOKUP(E1185&amp;J1185,'Classes Cup'!$A$2:$B$316,2,FALSE),VLOOKUP(E1185&amp;I1185,'Classes Cup'!$A$2:$B$316,2,FALSE)),VLOOKUP(IF(E1185="M","C"&amp;J1185,"L"&amp;J1185),'Classes Cup'!$A$2:$B$316,2,FALSE)))</f>
        <v/>
      </c>
      <c r="N1185" s="37" t="str">
        <f>IF(M1185="","",VLOOKUP(M1185,'Classes Cup'!$D$2:$E$50,2,FALSE))</f>
        <v/>
      </c>
    </row>
    <row r="1186" spans="1:14" customFormat="1">
      <c r="A1186" s="40" t="str">
        <f t="shared" si="92"/>
        <v/>
      </c>
      <c r="B1186" s="46"/>
      <c r="C1186" s="38"/>
      <c r="D1186" s="42"/>
      <c r="E1186" s="38"/>
      <c r="F1186" s="45"/>
      <c r="G1186" s="46"/>
      <c r="H1186" s="46"/>
      <c r="I1186" s="28" t="str">
        <f t="shared" si="90"/>
        <v/>
      </c>
      <c r="J1186" s="29" t="str">
        <f t="shared" si="91"/>
        <v/>
      </c>
      <c r="K1186" s="47" t="str">
        <f t="shared" si="94"/>
        <v/>
      </c>
      <c r="L1186" s="28" t="str">
        <f t="shared" si="93"/>
        <v>UEC</v>
      </c>
      <c r="M1186" s="28" t="str">
        <f>IF(ISBLANK(F1186),"",IF(ISBLANK(C1186),IF(ISBLANK(D1186),VLOOKUP(E1186&amp;J1186,'Classes Cup'!$A$2:$B$316,2,FALSE),VLOOKUP(E1186&amp;I1186,'Classes Cup'!$A$2:$B$316,2,FALSE)),VLOOKUP(IF(E1186="M","C"&amp;J1186,"L"&amp;J1186),'Classes Cup'!$A$2:$B$316,2,FALSE)))</f>
        <v/>
      </c>
      <c r="N1186" s="37" t="str">
        <f>IF(M1186="","",VLOOKUP(M1186,'Classes Cup'!$D$2:$E$50,2,FALSE))</f>
        <v/>
      </c>
    </row>
    <row r="1187" spans="1:14" customFormat="1">
      <c r="A1187" s="40" t="str">
        <f t="shared" si="92"/>
        <v/>
      </c>
      <c r="B1187" s="46"/>
      <c r="C1187" s="38"/>
      <c r="D1187" s="42"/>
      <c r="E1187" s="38"/>
      <c r="F1187" s="45"/>
      <c r="G1187" s="46"/>
      <c r="H1187" s="46"/>
      <c r="I1187" s="28" t="str">
        <f t="shared" si="90"/>
        <v/>
      </c>
      <c r="J1187" s="29" t="str">
        <f t="shared" si="91"/>
        <v/>
      </c>
      <c r="K1187" s="47" t="str">
        <f t="shared" si="94"/>
        <v/>
      </c>
      <c r="L1187" s="28" t="str">
        <f t="shared" si="93"/>
        <v>UEC</v>
      </c>
      <c r="M1187" s="28" t="str">
        <f>IF(ISBLANK(F1187),"",IF(ISBLANK(C1187),IF(ISBLANK(D1187),VLOOKUP(E1187&amp;J1187,'Classes Cup'!$A$2:$B$316,2,FALSE),VLOOKUP(E1187&amp;I1187,'Classes Cup'!$A$2:$B$316,2,FALSE)),VLOOKUP(IF(E1187="M","C"&amp;J1187,"L"&amp;J1187),'Classes Cup'!$A$2:$B$316,2,FALSE)))</f>
        <v/>
      </c>
      <c r="N1187" s="37" t="str">
        <f>IF(M1187="","",VLOOKUP(M1187,'Classes Cup'!$D$2:$E$50,2,FALSE))</f>
        <v/>
      </c>
    </row>
    <row r="1188" spans="1:14" customFormat="1">
      <c r="A1188" s="40" t="str">
        <f t="shared" si="92"/>
        <v/>
      </c>
      <c r="B1188" s="46"/>
      <c r="C1188" s="38"/>
      <c r="D1188" s="42"/>
      <c r="E1188" s="38"/>
      <c r="F1188" s="45"/>
      <c r="G1188" s="46"/>
      <c r="H1188" s="46"/>
      <c r="I1188" s="28" t="str">
        <f t="shared" si="90"/>
        <v/>
      </c>
      <c r="J1188" s="29" t="str">
        <f t="shared" si="91"/>
        <v/>
      </c>
      <c r="K1188" s="47" t="str">
        <f t="shared" si="94"/>
        <v/>
      </c>
      <c r="L1188" s="28" t="str">
        <f t="shared" si="93"/>
        <v>UEC</v>
      </c>
      <c r="M1188" s="28" t="str">
        <f>IF(ISBLANK(F1188),"",IF(ISBLANK(C1188),IF(ISBLANK(D1188),VLOOKUP(E1188&amp;J1188,'Classes Cup'!$A$2:$B$316,2,FALSE),VLOOKUP(E1188&amp;I1188,'Classes Cup'!$A$2:$B$316,2,FALSE)),VLOOKUP(IF(E1188="M","C"&amp;J1188,"L"&amp;J1188),'Classes Cup'!$A$2:$B$316,2,FALSE)))</f>
        <v/>
      </c>
      <c r="N1188" s="37" t="str">
        <f>IF(M1188="","",VLOOKUP(M1188,'Classes Cup'!$D$2:$E$50,2,FALSE))</f>
        <v/>
      </c>
    </row>
    <row r="1189" spans="1:14" customFormat="1">
      <c r="A1189" s="40" t="str">
        <f t="shared" si="92"/>
        <v/>
      </c>
      <c r="B1189" s="46"/>
      <c r="C1189" s="38"/>
      <c r="D1189" s="42"/>
      <c r="E1189" s="38"/>
      <c r="F1189" s="45"/>
      <c r="G1189" s="46"/>
      <c r="H1189" s="46"/>
      <c r="I1189" s="28" t="str">
        <f t="shared" si="90"/>
        <v/>
      </c>
      <c r="J1189" s="29" t="str">
        <f t="shared" si="91"/>
        <v/>
      </c>
      <c r="K1189" s="47" t="str">
        <f t="shared" si="94"/>
        <v/>
      </c>
      <c r="L1189" s="28" t="str">
        <f t="shared" si="93"/>
        <v>UEC</v>
      </c>
      <c r="M1189" s="28" t="str">
        <f>IF(ISBLANK(F1189),"",IF(ISBLANK(C1189),IF(ISBLANK(D1189),VLOOKUP(E1189&amp;J1189,'Classes Cup'!$A$2:$B$316,2,FALSE),VLOOKUP(E1189&amp;I1189,'Classes Cup'!$A$2:$B$316,2,FALSE)),VLOOKUP(IF(E1189="M","C"&amp;J1189,"L"&amp;J1189),'Classes Cup'!$A$2:$B$316,2,FALSE)))</f>
        <v/>
      </c>
      <c r="N1189" s="37" t="str">
        <f>IF(M1189="","",VLOOKUP(M1189,'Classes Cup'!$D$2:$E$50,2,FALSE))</f>
        <v/>
      </c>
    </row>
    <row r="1190" spans="1:14" customFormat="1">
      <c r="A1190" s="40" t="str">
        <f t="shared" si="92"/>
        <v/>
      </c>
      <c r="B1190" s="46"/>
      <c r="C1190" s="38"/>
      <c r="D1190" s="42"/>
      <c r="E1190" s="38"/>
      <c r="F1190" s="45"/>
      <c r="G1190" s="46"/>
      <c r="H1190" s="46"/>
      <c r="I1190" s="28" t="str">
        <f t="shared" si="90"/>
        <v/>
      </c>
      <c r="J1190" s="29" t="str">
        <f t="shared" si="91"/>
        <v/>
      </c>
      <c r="K1190" s="47" t="str">
        <f t="shared" si="94"/>
        <v/>
      </c>
      <c r="L1190" s="28" t="str">
        <f t="shared" si="93"/>
        <v>UEC</v>
      </c>
      <c r="M1190" s="28" t="str">
        <f>IF(ISBLANK(F1190),"",IF(ISBLANK(C1190),IF(ISBLANK(D1190),VLOOKUP(E1190&amp;J1190,'Classes Cup'!$A$2:$B$316,2,FALSE),VLOOKUP(E1190&amp;I1190,'Classes Cup'!$A$2:$B$316,2,FALSE)),VLOOKUP(IF(E1190="M","C"&amp;J1190,"L"&amp;J1190),'Classes Cup'!$A$2:$B$316,2,FALSE)))</f>
        <v/>
      </c>
      <c r="N1190" s="37" t="str">
        <f>IF(M1190="","",VLOOKUP(M1190,'Classes Cup'!$D$2:$E$50,2,FALSE))</f>
        <v/>
      </c>
    </row>
    <row r="1191" spans="1:14" customFormat="1">
      <c r="A1191" s="40" t="str">
        <f t="shared" si="92"/>
        <v/>
      </c>
      <c r="B1191" s="46"/>
      <c r="C1191" s="38"/>
      <c r="D1191" s="42"/>
      <c r="E1191" s="38"/>
      <c r="F1191" s="45"/>
      <c r="G1191" s="46"/>
      <c r="H1191" s="46"/>
      <c r="I1191" s="28" t="str">
        <f t="shared" si="90"/>
        <v/>
      </c>
      <c r="J1191" s="29" t="str">
        <f t="shared" si="91"/>
        <v/>
      </c>
      <c r="K1191" s="47" t="str">
        <f t="shared" si="94"/>
        <v/>
      </c>
      <c r="L1191" s="28" t="str">
        <f t="shared" si="93"/>
        <v>UEC</v>
      </c>
      <c r="M1191" s="28" t="str">
        <f>IF(ISBLANK(F1191),"",IF(ISBLANK(C1191),IF(ISBLANK(D1191),VLOOKUP(E1191&amp;J1191,'Classes Cup'!$A$2:$B$316,2,FALSE),VLOOKUP(E1191&amp;I1191,'Classes Cup'!$A$2:$B$316,2,FALSE)),VLOOKUP(IF(E1191="M","C"&amp;J1191,"L"&amp;J1191),'Classes Cup'!$A$2:$B$316,2,FALSE)))</f>
        <v/>
      </c>
      <c r="N1191" s="37" t="str">
        <f>IF(M1191="","",VLOOKUP(M1191,'Classes Cup'!$D$2:$E$50,2,FALSE))</f>
        <v/>
      </c>
    </row>
    <row r="1192" spans="1:14" customFormat="1">
      <c r="A1192" s="40" t="str">
        <f t="shared" si="92"/>
        <v/>
      </c>
      <c r="B1192" s="46"/>
      <c r="C1192" s="38"/>
      <c r="D1192" s="42"/>
      <c r="E1192" s="38"/>
      <c r="F1192" s="45"/>
      <c r="G1192" s="46"/>
      <c r="H1192" s="46"/>
      <c r="I1192" s="28" t="str">
        <f t="shared" ref="I1192:I1255" si="95">IF(AND(D1192="x",ISBLANK(C1192)),IF($J$10-YEAR(F1192)&gt;=19,"E",IF($J$10-YEAR(F1192)&gt;=17,"J","")),"")</f>
        <v/>
      </c>
      <c r="J1192" s="29" t="str">
        <f t="shared" ref="J1192:J1255" si="96">IF(ISBLANK(F1192),"",TEXT($J$10-YEAR(F1192),"00"))</f>
        <v/>
      </c>
      <c r="K1192" s="47" t="str">
        <f t="shared" si="94"/>
        <v/>
      </c>
      <c r="L1192" s="28" t="str">
        <f t="shared" si="93"/>
        <v>UEC</v>
      </c>
      <c r="M1192" s="28" t="str">
        <f>IF(ISBLANK(F1192),"",IF(ISBLANK(C1192),IF(ISBLANK(D1192),VLOOKUP(E1192&amp;J1192,'Classes Cup'!$A$2:$B$316,2,FALSE),VLOOKUP(E1192&amp;I1192,'Classes Cup'!$A$2:$B$316,2,FALSE)),VLOOKUP(IF(E1192="M","C"&amp;J1192,"L"&amp;J1192),'Classes Cup'!$A$2:$B$316,2,FALSE)))</f>
        <v/>
      </c>
      <c r="N1192" s="37" t="str">
        <f>IF(M1192="","",VLOOKUP(M1192,'Classes Cup'!$D$2:$E$50,2,FALSE))</f>
        <v/>
      </c>
    </row>
    <row r="1193" spans="1:14" customFormat="1">
      <c r="A1193" s="40" t="str">
        <f t="shared" si="92"/>
        <v/>
      </c>
      <c r="B1193" s="46"/>
      <c r="C1193" s="38"/>
      <c r="D1193" s="42"/>
      <c r="E1193" s="38"/>
      <c r="F1193" s="45"/>
      <c r="G1193" s="46"/>
      <c r="H1193" s="46"/>
      <c r="I1193" s="28" t="str">
        <f t="shared" si="95"/>
        <v/>
      </c>
      <c r="J1193" s="29" t="str">
        <f t="shared" si="96"/>
        <v/>
      </c>
      <c r="K1193" s="47" t="str">
        <f t="shared" si="94"/>
        <v/>
      </c>
      <c r="L1193" s="28" t="str">
        <f t="shared" si="93"/>
        <v>UEC</v>
      </c>
      <c r="M1193" s="28" t="str">
        <f>IF(ISBLANK(F1193),"",IF(ISBLANK(C1193),IF(ISBLANK(D1193),VLOOKUP(E1193&amp;J1193,'Classes Cup'!$A$2:$B$316,2,FALSE),VLOOKUP(E1193&amp;I1193,'Classes Cup'!$A$2:$B$316,2,FALSE)),VLOOKUP(IF(E1193="M","C"&amp;J1193,"L"&amp;J1193),'Classes Cup'!$A$2:$B$316,2,FALSE)))</f>
        <v/>
      </c>
      <c r="N1193" s="37" t="str">
        <f>IF(M1193="","",VLOOKUP(M1193,'Classes Cup'!$D$2:$E$50,2,FALSE))</f>
        <v/>
      </c>
    </row>
    <row r="1194" spans="1:14" customFormat="1">
      <c r="A1194" s="40" t="str">
        <f t="shared" si="92"/>
        <v/>
      </c>
      <c r="B1194" s="46"/>
      <c r="C1194" s="38"/>
      <c r="D1194" s="42"/>
      <c r="E1194" s="38"/>
      <c r="F1194" s="45"/>
      <c r="G1194" s="46"/>
      <c r="H1194" s="46"/>
      <c r="I1194" s="28" t="str">
        <f t="shared" si="95"/>
        <v/>
      </c>
      <c r="J1194" s="29" t="str">
        <f t="shared" si="96"/>
        <v/>
      </c>
      <c r="K1194" s="47" t="str">
        <f t="shared" si="94"/>
        <v/>
      </c>
      <c r="L1194" s="28" t="str">
        <f t="shared" si="93"/>
        <v>UEC</v>
      </c>
      <c r="M1194" s="28" t="str">
        <f>IF(ISBLANK(F1194),"",IF(ISBLANK(C1194),IF(ISBLANK(D1194),VLOOKUP(E1194&amp;J1194,'Classes Cup'!$A$2:$B$316,2,FALSE),VLOOKUP(E1194&amp;I1194,'Classes Cup'!$A$2:$B$316,2,FALSE)),VLOOKUP(IF(E1194="M","C"&amp;J1194,"L"&amp;J1194),'Classes Cup'!$A$2:$B$316,2,FALSE)))</f>
        <v/>
      </c>
      <c r="N1194" s="37" t="str">
        <f>IF(M1194="","",VLOOKUP(M1194,'Classes Cup'!$D$2:$E$50,2,FALSE))</f>
        <v/>
      </c>
    </row>
    <row r="1195" spans="1:14" customFormat="1">
      <c r="A1195" s="40" t="str">
        <f t="shared" si="92"/>
        <v/>
      </c>
      <c r="B1195" s="46"/>
      <c r="C1195" s="38"/>
      <c r="D1195" s="42"/>
      <c r="E1195" s="38"/>
      <c r="F1195" s="45"/>
      <c r="G1195" s="46"/>
      <c r="H1195" s="46"/>
      <c r="I1195" s="28" t="str">
        <f t="shared" si="95"/>
        <v/>
      </c>
      <c r="J1195" s="29" t="str">
        <f t="shared" si="96"/>
        <v/>
      </c>
      <c r="K1195" s="47" t="str">
        <f t="shared" si="94"/>
        <v/>
      </c>
      <c r="L1195" s="28" t="str">
        <f t="shared" si="93"/>
        <v>UEC</v>
      </c>
      <c r="M1195" s="28" t="str">
        <f>IF(ISBLANK(F1195),"",IF(ISBLANK(C1195),IF(ISBLANK(D1195),VLOOKUP(E1195&amp;J1195,'Classes Cup'!$A$2:$B$316,2,FALSE),VLOOKUP(E1195&amp;I1195,'Classes Cup'!$A$2:$B$316,2,FALSE)),VLOOKUP(IF(E1195="M","C"&amp;J1195,"L"&amp;J1195),'Classes Cup'!$A$2:$B$316,2,FALSE)))</f>
        <v/>
      </c>
      <c r="N1195" s="37" t="str">
        <f>IF(M1195="","",VLOOKUP(M1195,'Classes Cup'!$D$2:$E$50,2,FALSE))</f>
        <v/>
      </c>
    </row>
    <row r="1196" spans="1:14" customFormat="1">
      <c r="A1196" s="40" t="str">
        <f t="shared" si="92"/>
        <v/>
      </c>
      <c r="B1196" s="46"/>
      <c r="C1196" s="38"/>
      <c r="D1196" s="42"/>
      <c r="E1196" s="38"/>
      <c r="F1196" s="45"/>
      <c r="G1196" s="46"/>
      <c r="H1196" s="46"/>
      <c r="I1196" s="28" t="str">
        <f t="shared" si="95"/>
        <v/>
      </c>
      <c r="J1196" s="29" t="str">
        <f t="shared" si="96"/>
        <v/>
      </c>
      <c r="K1196" s="47" t="str">
        <f t="shared" si="94"/>
        <v/>
      </c>
      <c r="L1196" s="28" t="str">
        <f t="shared" si="93"/>
        <v>UEC</v>
      </c>
      <c r="M1196" s="28" t="str">
        <f>IF(ISBLANK(F1196),"",IF(ISBLANK(C1196),IF(ISBLANK(D1196),VLOOKUP(E1196&amp;J1196,'Classes Cup'!$A$2:$B$316,2,FALSE),VLOOKUP(E1196&amp;I1196,'Classes Cup'!$A$2:$B$316,2,FALSE)),VLOOKUP(IF(E1196="M","C"&amp;J1196,"L"&amp;J1196),'Classes Cup'!$A$2:$B$316,2,FALSE)))</f>
        <v/>
      </c>
      <c r="N1196" s="37" t="str">
        <f>IF(M1196="","",VLOOKUP(M1196,'Classes Cup'!$D$2:$E$50,2,FALSE))</f>
        <v/>
      </c>
    </row>
    <row r="1197" spans="1:14" customFormat="1">
      <c r="A1197" s="40" t="str">
        <f t="shared" si="92"/>
        <v/>
      </c>
      <c r="B1197" s="46"/>
      <c r="C1197" s="38"/>
      <c r="D1197" s="42"/>
      <c r="E1197" s="38"/>
      <c r="F1197" s="45"/>
      <c r="G1197" s="46"/>
      <c r="H1197" s="46"/>
      <c r="I1197" s="28" t="str">
        <f t="shared" si="95"/>
        <v/>
      </c>
      <c r="J1197" s="29" t="str">
        <f t="shared" si="96"/>
        <v/>
      </c>
      <c r="K1197" s="47" t="str">
        <f t="shared" si="94"/>
        <v/>
      </c>
      <c r="L1197" s="28" t="str">
        <f t="shared" si="93"/>
        <v>UEC</v>
      </c>
      <c r="M1197" s="28" t="str">
        <f>IF(ISBLANK(F1197),"",IF(ISBLANK(C1197),IF(ISBLANK(D1197),VLOOKUP(E1197&amp;J1197,'Classes Cup'!$A$2:$B$316,2,FALSE),VLOOKUP(E1197&amp;I1197,'Classes Cup'!$A$2:$B$316,2,FALSE)),VLOOKUP(IF(E1197="M","C"&amp;J1197,"L"&amp;J1197),'Classes Cup'!$A$2:$B$316,2,FALSE)))</f>
        <v/>
      </c>
      <c r="N1197" s="37" t="str">
        <f>IF(M1197="","",VLOOKUP(M1197,'Classes Cup'!$D$2:$E$50,2,FALSE))</f>
        <v/>
      </c>
    </row>
    <row r="1198" spans="1:14" customFormat="1">
      <c r="A1198" s="40" t="str">
        <f t="shared" si="92"/>
        <v/>
      </c>
      <c r="B1198" s="46"/>
      <c r="C1198" s="38"/>
      <c r="D1198" s="42"/>
      <c r="E1198" s="38"/>
      <c r="F1198" s="45"/>
      <c r="G1198" s="46"/>
      <c r="H1198" s="46"/>
      <c r="I1198" s="28" t="str">
        <f t="shared" si="95"/>
        <v/>
      </c>
      <c r="J1198" s="29" t="str">
        <f t="shared" si="96"/>
        <v/>
      </c>
      <c r="K1198" s="47" t="str">
        <f t="shared" si="94"/>
        <v/>
      </c>
      <c r="L1198" s="28" t="str">
        <f t="shared" si="93"/>
        <v>UEC</v>
      </c>
      <c r="M1198" s="28" t="str">
        <f>IF(ISBLANK(F1198),"",IF(ISBLANK(C1198),IF(ISBLANK(D1198),VLOOKUP(E1198&amp;J1198,'Classes Cup'!$A$2:$B$316,2,FALSE),VLOOKUP(E1198&amp;I1198,'Classes Cup'!$A$2:$B$316,2,FALSE)),VLOOKUP(IF(E1198="M","C"&amp;J1198,"L"&amp;J1198),'Classes Cup'!$A$2:$B$316,2,FALSE)))</f>
        <v/>
      </c>
      <c r="N1198" s="37" t="str">
        <f>IF(M1198="","",VLOOKUP(M1198,'Classes Cup'!$D$2:$E$50,2,FALSE))</f>
        <v/>
      </c>
    </row>
    <row r="1199" spans="1:14" customFormat="1">
      <c r="A1199" s="40" t="str">
        <f t="shared" si="92"/>
        <v/>
      </c>
      <c r="B1199" s="46"/>
      <c r="C1199" s="38"/>
      <c r="D1199" s="42"/>
      <c r="E1199" s="38"/>
      <c r="F1199" s="45"/>
      <c r="G1199" s="46"/>
      <c r="H1199" s="46"/>
      <c r="I1199" s="28" t="str">
        <f t="shared" si="95"/>
        <v/>
      </c>
      <c r="J1199" s="29" t="str">
        <f t="shared" si="96"/>
        <v/>
      </c>
      <c r="K1199" s="47" t="str">
        <f t="shared" si="94"/>
        <v/>
      </c>
      <c r="L1199" s="28" t="str">
        <f t="shared" si="93"/>
        <v>UEC</v>
      </c>
      <c r="M1199" s="28" t="str">
        <f>IF(ISBLANK(F1199),"",IF(ISBLANK(C1199),IF(ISBLANK(D1199),VLOOKUP(E1199&amp;J1199,'Classes Cup'!$A$2:$B$316,2,FALSE),VLOOKUP(E1199&amp;I1199,'Classes Cup'!$A$2:$B$316,2,FALSE)),VLOOKUP(IF(E1199="M","C"&amp;J1199,"L"&amp;J1199),'Classes Cup'!$A$2:$B$316,2,FALSE)))</f>
        <v/>
      </c>
      <c r="N1199" s="37" t="str">
        <f>IF(M1199="","",VLOOKUP(M1199,'Classes Cup'!$D$2:$E$50,2,FALSE))</f>
        <v/>
      </c>
    </row>
    <row r="1200" spans="1:14" customFormat="1">
      <c r="A1200" s="40" t="str">
        <f t="shared" si="92"/>
        <v/>
      </c>
      <c r="B1200" s="46"/>
      <c r="C1200" s="38"/>
      <c r="D1200" s="42"/>
      <c r="E1200" s="38"/>
      <c r="F1200" s="45"/>
      <c r="G1200" s="46"/>
      <c r="H1200" s="46"/>
      <c r="I1200" s="28" t="str">
        <f t="shared" si="95"/>
        <v/>
      </c>
      <c r="J1200" s="29" t="str">
        <f t="shared" si="96"/>
        <v/>
      </c>
      <c r="K1200" s="47" t="str">
        <f t="shared" si="94"/>
        <v/>
      </c>
      <c r="L1200" s="28" t="str">
        <f t="shared" si="93"/>
        <v>UEC</v>
      </c>
      <c r="M1200" s="28" t="str">
        <f>IF(ISBLANK(F1200),"",IF(ISBLANK(C1200),IF(ISBLANK(D1200),VLOOKUP(E1200&amp;J1200,'Classes Cup'!$A$2:$B$316,2,FALSE),VLOOKUP(E1200&amp;I1200,'Classes Cup'!$A$2:$B$316,2,FALSE)),VLOOKUP(IF(E1200="M","C"&amp;J1200,"L"&amp;J1200),'Classes Cup'!$A$2:$B$316,2,FALSE)))</f>
        <v/>
      </c>
      <c r="N1200" s="37" t="str">
        <f>IF(M1200="","",VLOOKUP(M1200,'Classes Cup'!$D$2:$E$50,2,FALSE))</f>
        <v/>
      </c>
    </row>
    <row r="1201" spans="1:14" customFormat="1">
      <c r="A1201" s="40" t="str">
        <f t="shared" si="92"/>
        <v/>
      </c>
      <c r="B1201" s="46"/>
      <c r="C1201" s="38"/>
      <c r="D1201" s="42"/>
      <c r="E1201" s="38"/>
      <c r="F1201" s="45"/>
      <c r="G1201" s="46"/>
      <c r="H1201" s="46"/>
      <c r="I1201" s="28" t="str">
        <f t="shared" si="95"/>
        <v/>
      </c>
      <c r="J1201" s="29" t="str">
        <f t="shared" si="96"/>
        <v/>
      </c>
      <c r="K1201" s="47" t="str">
        <f t="shared" si="94"/>
        <v/>
      </c>
      <c r="L1201" s="28" t="str">
        <f t="shared" si="93"/>
        <v>UEC</v>
      </c>
      <c r="M1201" s="28" t="str">
        <f>IF(ISBLANK(F1201),"",IF(ISBLANK(C1201),IF(ISBLANK(D1201),VLOOKUP(E1201&amp;J1201,'Classes Cup'!$A$2:$B$316,2,FALSE),VLOOKUP(E1201&amp;I1201,'Classes Cup'!$A$2:$B$316,2,FALSE)),VLOOKUP(IF(E1201="M","C"&amp;J1201,"L"&amp;J1201),'Classes Cup'!$A$2:$B$316,2,FALSE)))</f>
        <v/>
      </c>
      <c r="N1201" s="37" t="str">
        <f>IF(M1201="","",VLOOKUP(M1201,'Classes Cup'!$D$2:$E$50,2,FALSE))</f>
        <v/>
      </c>
    </row>
    <row r="1202" spans="1:14" customFormat="1">
      <c r="A1202" s="40" t="str">
        <f t="shared" si="92"/>
        <v/>
      </c>
      <c r="B1202" s="46"/>
      <c r="C1202" s="38"/>
      <c r="D1202" s="42"/>
      <c r="E1202" s="38"/>
      <c r="F1202" s="45"/>
      <c r="G1202" s="46"/>
      <c r="H1202" s="46"/>
      <c r="I1202" s="28" t="str">
        <f t="shared" si="95"/>
        <v/>
      </c>
      <c r="J1202" s="29" t="str">
        <f t="shared" si="96"/>
        <v/>
      </c>
      <c r="K1202" s="47" t="str">
        <f t="shared" si="94"/>
        <v/>
      </c>
      <c r="L1202" s="28" t="str">
        <f t="shared" si="93"/>
        <v>UEC</v>
      </c>
      <c r="M1202" s="28" t="str">
        <f>IF(ISBLANK(F1202),"",IF(ISBLANK(C1202),IF(ISBLANK(D1202),VLOOKUP(E1202&amp;J1202,'Classes Cup'!$A$2:$B$316,2,FALSE),VLOOKUP(E1202&amp;I1202,'Classes Cup'!$A$2:$B$316,2,FALSE)),VLOOKUP(IF(E1202="M","C"&amp;J1202,"L"&amp;J1202),'Classes Cup'!$A$2:$B$316,2,FALSE)))</f>
        <v/>
      </c>
      <c r="N1202" s="37" t="str">
        <f>IF(M1202="","",VLOOKUP(M1202,'Classes Cup'!$D$2:$E$50,2,FALSE))</f>
        <v/>
      </c>
    </row>
    <row r="1203" spans="1:14" customFormat="1">
      <c r="A1203" s="40" t="str">
        <f t="shared" si="92"/>
        <v/>
      </c>
      <c r="B1203" s="46"/>
      <c r="C1203" s="38"/>
      <c r="D1203" s="42"/>
      <c r="E1203" s="38"/>
      <c r="F1203" s="45"/>
      <c r="G1203" s="46"/>
      <c r="H1203" s="46"/>
      <c r="I1203" s="28" t="str">
        <f t="shared" si="95"/>
        <v/>
      </c>
      <c r="J1203" s="29" t="str">
        <f t="shared" si="96"/>
        <v/>
      </c>
      <c r="K1203" s="47" t="str">
        <f t="shared" si="94"/>
        <v/>
      </c>
      <c r="L1203" s="28" t="str">
        <f t="shared" si="93"/>
        <v>UEC</v>
      </c>
      <c r="M1203" s="28" t="str">
        <f>IF(ISBLANK(F1203),"",IF(ISBLANK(C1203),IF(ISBLANK(D1203),VLOOKUP(E1203&amp;J1203,'Classes Cup'!$A$2:$B$316,2,FALSE),VLOOKUP(E1203&amp;I1203,'Classes Cup'!$A$2:$B$316,2,FALSE)),VLOOKUP(IF(E1203="M","C"&amp;J1203,"L"&amp;J1203),'Classes Cup'!$A$2:$B$316,2,FALSE)))</f>
        <v/>
      </c>
      <c r="N1203" s="37" t="str">
        <f>IF(M1203="","",VLOOKUP(M1203,'Classes Cup'!$D$2:$E$50,2,FALSE))</f>
        <v/>
      </c>
    </row>
    <row r="1204" spans="1:14" customFormat="1">
      <c r="A1204" s="40" t="str">
        <f t="shared" si="92"/>
        <v/>
      </c>
      <c r="B1204" s="46"/>
      <c r="C1204" s="38"/>
      <c r="D1204" s="42"/>
      <c r="E1204" s="38"/>
      <c r="F1204" s="45"/>
      <c r="G1204" s="46"/>
      <c r="H1204" s="46"/>
      <c r="I1204" s="28" t="str">
        <f t="shared" si="95"/>
        <v/>
      </c>
      <c r="J1204" s="29" t="str">
        <f t="shared" si="96"/>
        <v/>
      </c>
      <c r="K1204" s="47" t="str">
        <f t="shared" si="94"/>
        <v/>
      </c>
      <c r="L1204" s="28" t="str">
        <f t="shared" si="93"/>
        <v>UEC</v>
      </c>
      <c r="M1204" s="28" t="str">
        <f>IF(ISBLANK(F1204),"",IF(ISBLANK(C1204),IF(ISBLANK(D1204),VLOOKUP(E1204&amp;J1204,'Classes Cup'!$A$2:$B$316,2,FALSE),VLOOKUP(E1204&amp;I1204,'Classes Cup'!$A$2:$B$316,2,FALSE)),VLOOKUP(IF(E1204="M","C"&amp;J1204,"L"&amp;J1204),'Classes Cup'!$A$2:$B$316,2,FALSE)))</f>
        <v/>
      </c>
      <c r="N1204" s="37" t="str">
        <f>IF(M1204="","",VLOOKUP(M1204,'Classes Cup'!$D$2:$E$50,2,FALSE))</f>
        <v/>
      </c>
    </row>
    <row r="1205" spans="1:14" customFormat="1">
      <c r="A1205" s="40" t="str">
        <f t="shared" si="92"/>
        <v/>
      </c>
      <c r="B1205" s="46"/>
      <c r="C1205" s="38"/>
      <c r="D1205" s="42"/>
      <c r="E1205" s="38"/>
      <c r="F1205" s="45"/>
      <c r="G1205" s="46"/>
      <c r="H1205" s="46"/>
      <c r="I1205" s="28" t="str">
        <f t="shared" si="95"/>
        <v/>
      </c>
      <c r="J1205" s="29" t="str">
        <f t="shared" si="96"/>
        <v/>
      </c>
      <c r="K1205" s="47" t="str">
        <f t="shared" si="94"/>
        <v/>
      </c>
      <c r="L1205" s="28" t="str">
        <f t="shared" si="93"/>
        <v>UEC</v>
      </c>
      <c r="M1205" s="28" t="str">
        <f>IF(ISBLANK(F1205),"",IF(ISBLANK(C1205),IF(ISBLANK(D1205),VLOOKUP(E1205&amp;J1205,'Classes Cup'!$A$2:$B$316,2,FALSE),VLOOKUP(E1205&amp;I1205,'Classes Cup'!$A$2:$B$316,2,FALSE)),VLOOKUP(IF(E1205="M","C"&amp;J1205,"L"&amp;J1205),'Classes Cup'!$A$2:$B$316,2,FALSE)))</f>
        <v/>
      </c>
      <c r="N1205" s="37" t="str">
        <f>IF(M1205="","",VLOOKUP(M1205,'Classes Cup'!$D$2:$E$50,2,FALSE))</f>
        <v/>
      </c>
    </row>
    <row r="1206" spans="1:14" customFormat="1">
      <c r="A1206" s="40" t="str">
        <f t="shared" si="92"/>
        <v/>
      </c>
      <c r="B1206" s="46"/>
      <c r="C1206" s="38"/>
      <c r="D1206" s="42"/>
      <c r="E1206" s="38"/>
      <c r="F1206" s="45"/>
      <c r="G1206" s="46"/>
      <c r="H1206" s="46"/>
      <c r="I1206" s="28" t="str">
        <f t="shared" si="95"/>
        <v/>
      </c>
      <c r="J1206" s="29" t="str">
        <f t="shared" si="96"/>
        <v/>
      </c>
      <c r="K1206" s="47" t="str">
        <f t="shared" si="94"/>
        <v/>
      </c>
      <c r="L1206" s="28" t="str">
        <f t="shared" si="93"/>
        <v>UEC</v>
      </c>
      <c r="M1206" s="28" t="str">
        <f>IF(ISBLANK(F1206),"",IF(ISBLANK(C1206),IF(ISBLANK(D1206),VLOOKUP(E1206&amp;J1206,'Classes Cup'!$A$2:$B$316,2,FALSE),VLOOKUP(E1206&amp;I1206,'Classes Cup'!$A$2:$B$316,2,FALSE)),VLOOKUP(IF(E1206="M","C"&amp;J1206,"L"&amp;J1206),'Classes Cup'!$A$2:$B$316,2,FALSE)))</f>
        <v/>
      </c>
      <c r="N1206" s="37" t="str">
        <f>IF(M1206="","",VLOOKUP(M1206,'Classes Cup'!$D$2:$E$50,2,FALSE))</f>
        <v/>
      </c>
    </row>
    <row r="1207" spans="1:14" customFormat="1">
      <c r="A1207" s="40" t="str">
        <f t="shared" si="92"/>
        <v/>
      </c>
      <c r="B1207" s="46"/>
      <c r="C1207" s="38"/>
      <c r="D1207" s="42"/>
      <c r="E1207" s="38"/>
      <c r="F1207" s="45"/>
      <c r="G1207" s="46"/>
      <c r="H1207" s="46"/>
      <c r="I1207" s="28" t="str">
        <f t="shared" si="95"/>
        <v/>
      </c>
      <c r="J1207" s="29" t="str">
        <f t="shared" si="96"/>
        <v/>
      </c>
      <c r="K1207" s="47" t="str">
        <f t="shared" si="94"/>
        <v/>
      </c>
      <c r="L1207" s="28" t="str">
        <f t="shared" si="93"/>
        <v>UEC</v>
      </c>
      <c r="M1207" s="28" t="str">
        <f>IF(ISBLANK(F1207),"",IF(ISBLANK(C1207),IF(ISBLANK(D1207),VLOOKUP(E1207&amp;J1207,'Classes Cup'!$A$2:$B$316,2,FALSE),VLOOKUP(E1207&amp;I1207,'Classes Cup'!$A$2:$B$316,2,FALSE)),VLOOKUP(IF(E1207="M","C"&amp;J1207,"L"&amp;J1207),'Classes Cup'!$A$2:$B$316,2,FALSE)))</f>
        <v/>
      </c>
      <c r="N1207" s="37" t="str">
        <f>IF(M1207="","",VLOOKUP(M1207,'Classes Cup'!$D$2:$E$50,2,FALSE))</f>
        <v/>
      </c>
    </row>
    <row r="1208" spans="1:14" customFormat="1">
      <c r="A1208" s="40" t="str">
        <f t="shared" si="92"/>
        <v/>
      </c>
      <c r="B1208" s="46"/>
      <c r="C1208" s="38"/>
      <c r="D1208" s="42"/>
      <c r="E1208" s="38"/>
      <c r="F1208" s="45"/>
      <c r="G1208" s="46"/>
      <c r="H1208" s="46"/>
      <c r="I1208" s="28" t="str">
        <f t="shared" si="95"/>
        <v/>
      </c>
      <c r="J1208" s="29" t="str">
        <f t="shared" si="96"/>
        <v/>
      </c>
      <c r="K1208" s="47" t="str">
        <f t="shared" si="94"/>
        <v/>
      </c>
      <c r="L1208" s="28" t="str">
        <f t="shared" si="93"/>
        <v>UEC</v>
      </c>
      <c r="M1208" s="28" t="str">
        <f>IF(ISBLANK(F1208),"",IF(ISBLANK(C1208),IF(ISBLANK(D1208),VLOOKUP(E1208&amp;J1208,'Classes Cup'!$A$2:$B$316,2,FALSE),VLOOKUP(E1208&amp;I1208,'Classes Cup'!$A$2:$B$316,2,FALSE)),VLOOKUP(IF(E1208="M","C"&amp;J1208,"L"&amp;J1208),'Classes Cup'!$A$2:$B$316,2,FALSE)))</f>
        <v/>
      </c>
      <c r="N1208" s="37" t="str">
        <f>IF(M1208="","",VLOOKUP(M1208,'Classes Cup'!$D$2:$E$50,2,FALSE))</f>
        <v/>
      </c>
    </row>
    <row r="1209" spans="1:14" customFormat="1">
      <c r="A1209" s="40" t="str">
        <f t="shared" si="92"/>
        <v/>
      </c>
      <c r="B1209" s="46"/>
      <c r="C1209" s="38"/>
      <c r="D1209" s="42"/>
      <c r="E1209" s="38"/>
      <c r="F1209" s="45"/>
      <c r="G1209" s="46"/>
      <c r="H1209" s="46"/>
      <c r="I1209" s="28" t="str">
        <f t="shared" si="95"/>
        <v/>
      </c>
      <c r="J1209" s="29" t="str">
        <f t="shared" si="96"/>
        <v/>
      </c>
      <c r="K1209" s="47" t="str">
        <f t="shared" si="94"/>
        <v/>
      </c>
      <c r="L1209" s="28" t="str">
        <f t="shared" si="93"/>
        <v>UEC</v>
      </c>
      <c r="M1209" s="28" t="str">
        <f>IF(ISBLANK(F1209),"",IF(ISBLANK(C1209),IF(ISBLANK(D1209),VLOOKUP(E1209&amp;J1209,'Classes Cup'!$A$2:$B$316,2,FALSE),VLOOKUP(E1209&amp;I1209,'Classes Cup'!$A$2:$B$316,2,FALSE)),VLOOKUP(IF(E1209="M","C"&amp;J1209,"L"&amp;J1209),'Classes Cup'!$A$2:$B$316,2,FALSE)))</f>
        <v/>
      </c>
      <c r="N1209" s="37" t="str">
        <f>IF(M1209="","",VLOOKUP(M1209,'Classes Cup'!$D$2:$E$50,2,FALSE))</f>
        <v/>
      </c>
    </row>
    <row r="1210" spans="1:14" customFormat="1">
      <c r="A1210" s="40" t="str">
        <f t="shared" si="92"/>
        <v/>
      </c>
      <c r="B1210" s="46"/>
      <c r="C1210" s="38"/>
      <c r="D1210" s="42"/>
      <c r="E1210" s="38"/>
      <c r="F1210" s="45"/>
      <c r="G1210" s="46"/>
      <c r="H1210" s="46"/>
      <c r="I1210" s="28" t="str">
        <f t="shared" si="95"/>
        <v/>
      </c>
      <c r="J1210" s="29" t="str">
        <f t="shared" si="96"/>
        <v/>
      </c>
      <c r="K1210" s="47" t="str">
        <f t="shared" si="94"/>
        <v/>
      </c>
      <c r="L1210" s="28" t="str">
        <f t="shared" si="93"/>
        <v>UEC</v>
      </c>
      <c r="M1210" s="28" t="str">
        <f>IF(ISBLANK(F1210),"",IF(ISBLANK(C1210),IF(ISBLANK(D1210),VLOOKUP(E1210&amp;J1210,'Classes Cup'!$A$2:$B$316,2,FALSE),VLOOKUP(E1210&amp;I1210,'Classes Cup'!$A$2:$B$316,2,FALSE)),VLOOKUP(IF(E1210="M","C"&amp;J1210,"L"&amp;J1210),'Classes Cup'!$A$2:$B$316,2,FALSE)))</f>
        <v/>
      </c>
      <c r="N1210" s="37" t="str">
        <f>IF(M1210="","",VLOOKUP(M1210,'Classes Cup'!$D$2:$E$50,2,FALSE))</f>
        <v/>
      </c>
    </row>
    <row r="1211" spans="1:14" customFormat="1">
      <c r="A1211" s="40" t="str">
        <f t="shared" si="92"/>
        <v/>
      </c>
      <c r="B1211" s="46"/>
      <c r="C1211" s="38"/>
      <c r="D1211" s="42"/>
      <c r="E1211" s="38"/>
      <c r="F1211" s="45"/>
      <c r="G1211" s="46"/>
      <c r="H1211" s="46"/>
      <c r="I1211" s="28" t="str">
        <f t="shared" si="95"/>
        <v/>
      </c>
      <c r="J1211" s="29" t="str">
        <f t="shared" si="96"/>
        <v/>
      </c>
      <c r="K1211" s="47" t="str">
        <f t="shared" si="94"/>
        <v/>
      </c>
      <c r="L1211" s="28" t="str">
        <f t="shared" si="93"/>
        <v>UEC</v>
      </c>
      <c r="M1211" s="28" t="str">
        <f>IF(ISBLANK(F1211),"",IF(ISBLANK(C1211),IF(ISBLANK(D1211),VLOOKUP(E1211&amp;J1211,'Classes Cup'!$A$2:$B$316,2,FALSE),VLOOKUP(E1211&amp;I1211,'Classes Cup'!$A$2:$B$316,2,FALSE)),VLOOKUP(IF(E1211="M","C"&amp;J1211,"L"&amp;J1211),'Classes Cup'!$A$2:$B$316,2,FALSE)))</f>
        <v/>
      </c>
      <c r="N1211" s="37" t="str">
        <f>IF(M1211="","",VLOOKUP(M1211,'Classes Cup'!$D$2:$E$50,2,FALSE))</f>
        <v/>
      </c>
    </row>
    <row r="1212" spans="1:14" customFormat="1">
      <c r="A1212" s="40" t="str">
        <f t="shared" si="92"/>
        <v/>
      </c>
      <c r="B1212" s="46"/>
      <c r="C1212" s="38"/>
      <c r="D1212" s="42"/>
      <c r="E1212" s="38"/>
      <c r="F1212" s="45"/>
      <c r="G1212" s="46"/>
      <c r="H1212" s="46"/>
      <c r="I1212" s="28" t="str">
        <f t="shared" si="95"/>
        <v/>
      </c>
      <c r="J1212" s="29" t="str">
        <f t="shared" si="96"/>
        <v/>
      </c>
      <c r="K1212" s="47" t="str">
        <f t="shared" si="94"/>
        <v/>
      </c>
      <c r="L1212" s="28" t="str">
        <f t="shared" si="93"/>
        <v>UEC</v>
      </c>
      <c r="M1212" s="28" t="str">
        <f>IF(ISBLANK(F1212),"",IF(ISBLANK(C1212),IF(ISBLANK(D1212),VLOOKUP(E1212&amp;J1212,'Classes Cup'!$A$2:$B$316,2,FALSE),VLOOKUP(E1212&amp;I1212,'Classes Cup'!$A$2:$B$316,2,FALSE)),VLOOKUP(IF(E1212="M","C"&amp;J1212,"L"&amp;J1212),'Classes Cup'!$A$2:$B$316,2,FALSE)))</f>
        <v/>
      </c>
      <c r="N1212" s="37" t="str">
        <f>IF(M1212="","",VLOOKUP(M1212,'Classes Cup'!$D$2:$E$50,2,FALSE))</f>
        <v/>
      </c>
    </row>
    <row r="1213" spans="1:14" customFormat="1">
      <c r="A1213" s="40" t="str">
        <f t="shared" si="92"/>
        <v/>
      </c>
      <c r="B1213" s="46"/>
      <c r="C1213" s="38"/>
      <c r="D1213" s="42"/>
      <c r="E1213" s="38"/>
      <c r="F1213" s="45"/>
      <c r="G1213" s="46"/>
      <c r="H1213" s="46"/>
      <c r="I1213" s="28" t="str">
        <f t="shared" si="95"/>
        <v/>
      </c>
      <c r="J1213" s="29" t="str">
        <f t="shared" si="96"/>
        <v/>
      </c>
      <c r="K1213" s="47" t="str">
        <f t="shared" si="94"/>
        <v/>
      </c>
      <c r="L1213" s="28" t="str">
        <f t="shared" si="93"/>
        <v>UEC</v>
      </c>
      <c r="M1213" s="28" t="str">
        <f>IF(ISBLANK(F1213),"",IF(ISBLANK(C1213),IF(ISBLANK(D1213),VLOOKUP(E1213&amp;J1213,'Classes Cup'!$A$2:$B$316,2,FALSE),VLOOKUP(E1213&amp;I1213,'Classes Cup'!$A$2:$B$316,2,FALSE)),VLOOKUP(IF(E1213="M","C"&amp;J1213,"L"&amp;J1213),'Classes Cup'!$A$2:$B$316,2,FALSE)))</f>
        <v/>
      </c>
      <c r="N1213" s="37" t="str">
        <f>IF(M1213="","",VLOOKUP(M1213,'Classes Cup'!$D$2:$E$50,2,FALSE))</f>
        <v/>
      </c>
    </row>
    <row r="1214" spans="1:14" customFormat="1">
      <c r="A1214" s="40" t="str">
        <f t="shared" si="92"/>
        <v/>
      </c>
      <c r="B1214" s="46"/>
      <c r="C1214" s="38"/>
      <c r="D1214" s="42"/>
      <c r="E1214" s="38"/>
      <c r="F1214" s="45"/>
      <c r="G1214" s="46"/>
      <c r="H1214" s="46"/>
      <c r="I1214" s="28" t="str">
        <f t="shared" si="95"/>
        <v/>
      </c>
      <c r="J1214" s="29" t="str">
        <f t="shared" si="96"/>
        <v/>
      </c>
      <c r="K1214" s="47" t="str">
        <f t="shared" si="94"/>
        <v/>
      </c>
      <c r="L1214" s="28" t="str">
        <f t="shared" si="93"/>
        <v>UEC</v>
      </c>
      <c r="M1214" s="28" t="str">
        <f>IF(ISBLANK(F1214),"",IF(ISBLANK(C1214),IF(ISBLANK(D1214),VLOOKUP(E1214&amp;J1214,'Classes Cup'!$A$2:$B$316,2,FALSE),VLOOKUP(E1214&amp;I1214,'Classes Cup'!$A$2:$B$316,2,FALSE)),VLOOKUP(IF(E1214="M","C"&amp;J1214,"L"&amp;J1214),'Classes Cup'!$A$2:$B$316,2,FALSE)))</f>
        <v/>
      </c>
      <c r="N1214" s="37" t="str">
        <f>IF(M1214="","",VLOOKUP(M1214,'Classes Cup'!$D$2:$E$50,2,FALSE))</f>
        <v/>
      </c>
    </row>
    <row r="1215" spans="1:14" customFormat="1">
      <c r="A1215" s="40" t="str">
        <f t="shared" si="92"/>
        <v/>
      </c>
      <c r="B1215" s="46"/>
      <c r="C1215" s="38"/>
      <c r="D1215" s="42"/>
      <c r="E1215" s="38"/>
      <c r="F1215" s="45"/>
      <c r="G1215" s="46"/>
      <c r="H1215" s="46"/>
      <c r="I1215" s="28" t="str">
        <f t="shared" si="95"/>
        <v/>
      </c>
      <c r="J1215" s="29" t="str">
        <f t="shared" si="96"/>
        <v/>
      </c>
      <c r="K1215" s="47" t="str">
        <f t="shared" si="94"/>
        <v/>
      </c>
      <c r="L1215" s="28" t="str">
        <f t="shared" si="93"/>
        <v>UEC</v>
      </c>
      <c r="M1215" s="28" t="str">
        <f>IF(ISBLANK(F1215),"",IF(ISBLANK(C1215),IF(ISBLANK(D1215),VLOOKUP(E1215&amp;J1215,'Classes Cup'!$A$2:$B$316,2,FALSE),VLOOKUP(E1215&amp;I1215,'Classes Cup'!$A$2:$B$316,2,FALSE)),VLOOKUP(IF(E1215="M","C"&amp;J1215,"L"&amp;J1215),'Classes Cup'!$A$2:$B$316,2,FALSE)))</f>
        <v/>
      </c>
      <c r="N1215" s="37" t="str">
        <f>IF(M1215="","",VLOOKUP(M1215,'Classes Cup'!$D$2:$E$50,2,FALSE))</f>
        <v/>
      </c>
    </row>
    <row r="1216" spans="1:14" customFormat="1">
      <c r="A1216" s="40" t="str">
        <f t="shared" si="92"/>
        <v/>
      </c>
      <c r="B1216" s="46"/>
      <c r="C1216" s="38"/>
      <c r="D1216" s="42"/>
      <c r="E1216" s="38"/>
      <c r="F1216" s="45"/>
      <c r="G1216" s="46"/>
      <c r="H1216" s="46"/>
      <c r="I1216" s="28" t="str">
        <f t="shared" si="95"/>
        <v/>
      </c>
      <c r="J1216" s="29" t="str">
        <f t="shared" si="96"/>
        <v/>
      </c>
      <c r="K1216" s="47" t="str">
        <f t="shared" si="94"/>
        <v/>
      </c>
      <c r="L1216" s="28" t="str">
        <f t="shared" si="93"/>
        <v>UEC</v>
      </c>
      <c r="M1216" s="28" t="str">
        <f>IF(ISBLANK(F1216),"",IF(ISBLANK(C1216),IF(ISBLANK(D1216),VLOOKUP(E1216&amp;J1216,'Classes Cup'!$A$2:$B$316,2,FALSE),VLOOKUP(E1216&amp;I1216,'Classes Cup'!$A$2:$B$316,2,FALSE)),VLOOKUP(IF(E1216="M","C"&amp;J1216,"L"&amp;J1216),'Classes Cup'!$A$2:$B$316,2,FALSE)))</f>
        <v/>
      </c>
      <c r="N1216" s="37" t="str">
        <f>IF(M1216="","",VLOOKUP(M1216,'Classes Cup'!$D$2:$E$50,2,FALSE))</f>
        <v/>
      </c>
    </row>
    <row r="1217" spans="1:14" customFormat="1">
      <c r="A1217" s="40" t="str">
        <f t="shared" si="92"/>
        <v/>
      </c>
      <c r="B1217" s="46"/>
      <c r="C1217" s="38"/>
      <c r="D1217" s="42"/>
      <c r="E1217" s="38"/>
      <c r="F1217" s="45"/>
      <c r="G1217" s="46"/>
      <c r="H1217" s="46"/>
      <c r="I1217" s="28" t="str">
        <f t="shared" si="95"/>
        <v/>
      </c>
      <c r="J1217" s="29" t="str">
        <f t="shared" si="96"/>
        <v/>
      </c>
      <c r="K1217" s="47" t="str">
        <f t="shared" si="94"/>
        <v/>
      </c>
      <c r="L1217" s="28" t="str">
        <f t="shared" si="93"/>
        <v>UEC</v>
      </c>
      <c r="M1217" s="28" t="str">
        <f>IF(ISBLANK(F1217),"",IF(ISBLANK(C1217),IF(ISBLANK(D1217),VLOOKUP(E1217&amp;J1217,'Classes Cup'!$A$2:$B$316,2,FALSE),VLOOKUP(E1217&amp;I1217,'Classes Cup'!$A$2:$B$316,2,FALSE)),VLOOKUP(IF(E1217="M","C"&amp;J1217,"L"&amp;J1217),'Classes Cup'!$A$2:$B$316,2,FALSE)))</f>
        <v/>
      </c>
      <c r="N1217" s="37" t="str">
        <f>IF(M1217="","",VLOOKUP(M1217,'Classes Cup'!$D$2:$E$50,2,FALSE))</f>
        <v/>
      </c>
    </row>
    <row r="1218" spans="1:14" customFormat="1">
      <c r="A1218" s="40" t="str">
        <f t="shared" si="92"/>
        <v/>
      </c>
      <c r="B1218" s="46"/>
      <c r="C1218" s="38"/>
      <c r="D1218" s="42"/>
      <c r="E1218" s="38"/>
      <c r="F1218" s="45"/>
      <c r="G1218" s="46"/>
      <c r="H1218" s="46"/>
      <c r="I1218" s="28" t="str">
        <f t="shared" si="95"/>
        <v/>
      </c>
      <c r="J1218" s="29" t="str">
        <f t="shared" si="96"/>
        <v/>
      </c>
      <c r="K1218" s="47" t="str">
        <f t="shared" si="94"/>
        <v/>
      </c>
      <c r="L1218" s="28" t="str">
        <f t="shared" si="93"/>
        <v>UEC</v>
      </c>
      <c r="M1218" s="28" t="str">
        <f>IF(ISBLANK(F1218),"",IF(ISBLANK(C1218),IF(ISBLANK(D1218),VLOOKUP(E1218&amp;J1218,'Classes Cup'!$A$2:$B$316,2,FALSE),VLOOKUP(E1218&amp;I1218,'Classes Cup'!$A$2:$B$316,2,FALSE)),VLOOKUP(IF(E1218="M","C"&amp;J1218,"L"&amp;J1218),'Classes Cup'!$A$2:$B$316,2,FALSE)))</f>
        <v/>
      </c>
      <c r="N1218" s="37" t="str">
        <f>IF(M1218="","",VLOOKUP(M1218,'Classes Cup'!$D$2:$E$50,2,FALSE))</f>
        <v/>
      </c>
    </row>
    <row r="1219" spans="1:14" customFormat="1">
      <c r="A1219" s="40" t="str">
        <f t="shared" si="92"/>
        <v/>
      </c>
      <c r="B1219" s="46"/>
      <c r="C1219" s="38"/>
      <c r="D1219" s="42"/>
      <c r="E1219" s="38"/>
      <c r="F1219" s="45"/>
      <c r="G1219" s="46"/>
      <c r="H1219" s="46"/>
      <c r="I1219" s="28" t="str">
        <f t="shared" si="95"/>
        <v/>
      </c>
      <c r="J1219" s="29" t="str">
        <f t="shared" si="96"/>
        <v/>
      </c>
      <c r="K1219" s="47" t="str">
        <f t="shared" si="94"/>
        <v/>
      </c>
      <c r="L1219" s="28" t="str">
        <f t="shared" si="93"/>
        <v>UEC</v>
      </c>
      <c r="M1219" s="28" t="str">
        <f>IF(ISBLANK(F1219),"",IF(ISBLANK(C1219),IF(ISBLANK(D1219),VLOOKUP(E1219&amp;J1219,'Classes Cup'!$A$2:$B$316,2,FALSE),VLOOKUP(E1219&amp;I1219,'Classes Cup'!$A$2:$B$316,2,FALSE)),VLOOKUP(IF(E1219="M","C"&amp;J1219,"L"&amp;J1219),'Classes Cup'!$A$2:$B$316,2,FALSE)))</f>
        <v/>
      </c>
      <c r="N1219" s="37" t="str">
        <f>IF(M1219="","",VLOOKUP(M1219,'Classes Cup'!$D$2:$E$50,2,FALSE))</f>
        <v/>
      </c>
    </row>
    <row r="1220" spans="1:14" customFormat="1">
      <c r="A1220" s="40" t="str">
        <f t="shared" si="92"/>
        <v/>
      </c>
      <c r="B1220" s="46"/>
      <c r="C1220" s="38"/>
      <c r="D1220" s="42"/>
      <c r="E1220" s="38"/>
      <c r="F1220" s="45"/>
      <c r="G1220" s="46"/>
      <c r="H1220" s="46"/>
      <c r="I1220" s="28" t="str">
        <f t="shared" si="95"/>
        <v/>
      </c>
      <c r="J1220" s="29" t="str">
        <f t="shared" si="96"/>
        <v/>
      </c>
      <c r="K1220" s="47" t="str">
        <f t="shared" si="94"/>
        <v/>
      </c>
      <c r="L1220" s="28" t="str">
        <f t="shared" si="93"/>
        <v>UEC</v>
      </c>
      <c r="M1220" s="28" t="str">
        <f>IF(ISBLANK(F1220),"",IF(ISBLANK(C1220),IF(ISBLANK(D1220),VLOOKUP(E1220&amp;J1220,'Classes Cup'!$A$2:$B$316,2,FALSE),VLOOKUP(E1220&amp;I1220,'Classes Cup'!$A$2:$B$316,2,FALSE)),VLOOKUP(IF(E1220="M","C"&amp;J1220,"L"&amp;J1220),'Classes Cup'!$A$2:$B$316,2,FALSE)))</f>
        <v/>
      </c>
      <c r="N1220" s="37" t="str">
        <f>IF(M1220="","",VLOOKUP(M1220,'Classes Cup'!$D$2:$E$50,2,FALSE))</f>
        <v/>
      </c>
    </row>
    <row r="1221" spans="1:14" customFormat="1">
      <c r="A1221" s="40" t="str">
        <f t="shared" si="92"/>
        <v/>
      </c>
      <c r="B1221" s="46"/>
      <c r="C1221" s="38"/>
      <c r="D1221" s="42"/>
      <c r="E1221" s="38"/>
      <c r="F1221" s="45"/>
      <c r="G1221" s="46"/>
      <c r="H1221" s="46"/>
      <c r="I1221" s="28" t="str">
        <f t="shared" si="95"/>
        <v/>
      </c>
      <c r="J1221" s="29" t="str">
        <f t="shared" si="96"/>
        <v/>
      </c>
      <c r="K1221" s="47" t="str">
        <f t="shared" si="94"/>
        <v/>
      </c>
      <c r="L1221" s="28" t="str">
        <f t="shared" si="93"/>
        <v>UEC</v>
      </c>
      <c r="M1221" s="28" t="str">
        <f>IF(ISBLANK(F1221),"",IF(ISBLANK(C1221),IF(ISBLANK(D1221),VLOOKUP(E1221&amp;J1221,'Classes Cup'!$A$2:$B$316,2,FALSE),VLOOKUP(E1221&amp;I1221,'Classes Cup'!$A$2:$B$316,2,FALSE)),VLOOKUP(IF(E1221="M","C"&amp;J1221,"L"&amp;J1221),'Classes Cup'!$A$2:$B$316,2,FALSE)))</f>
        <v/>
      </c>
      <c r="N1221" s="37" t="str">
        <f>IF(M1221="","",VLOOKUP(M1221,'Classes Cup'!$D$2:$E$50,2,FALSE))</f>
        <v/>
      </c>
    </row>
    <row r="1222" spans="1:14" customFormat="1">
      <c r="A1222" s="40" t="str">
        <f t="shared" si="92"/>
        <v/>
      </c>
      <c r="B1222" s="46"/>
      <c r="C1222" s="38"/>
      <c r="D1222" s="42"/>
      <c r="E1222" s="38"/>
      <c r="F1222" s="45"/>
      <c r="G1222" s="46"/>
      <c r="H1222" s="46"/>
      <c r="I1222" s="28" t="str">
        <f t="shared" si="95"/>
        <v/>
      </c>
      <c r="J1222" s="29" t="str">
        <f t="shared" si="96"/>
        <v/>
      </c>
      <c r="K1222" s="47" t="str">
        <f t="shared" si="94"/>
        <v/>
      </c>
      <c r="L1222" s="28" t="str">
        <f t="shared" si="93"/>
        <v>UEC</v>
      </c>
      <c r="M1222" s="28" t="str">
        <f>IF(ISBLANK(F1222),"",IF(ISBLANK(C1222),IF(ISBLANK(D1222),VLOOKUP(E1222&amp;J1222,'Classes Cup'!$A$2:$B$316,2,FALSE),VLOOKUP(E1222&amp;I1222,'Classes Cup'!$A$2:$B$316,2,FALSE)),VLOOKUP(IF(E1222="M","C"&amp;J1222,"L"&amp;J1222),'Classes Cup'!$A$2:$B$316,2,FALSE)))</f>
        <v/>
      </c>
      <c r="N1222" s="37" t="str">
        <f>IF(M1222="","",VLOOKUP(M1222,'Classes Cup'!$D$2:$E$50,2,FALSE))</f>
        <v/>
      </c>
    </row>
    <row r="1223" spans="1:14" customFormat="1">
      <c r="A1223" s="40" t="str">
        <f t="shared" si="92"/>
        <v/>
      </c>
      <c r="B1223" s="46"/>
      <c r="C1223" s="38"/>
      <c r="D1223" s="42"/>
      <c r="E1223" s="38"/>
      <c r="F1223" s="45"/>
      <c r="G1223" s="46"/>
      <c r="H1223" s="46"/>
      <c r="I1223" s="28" t="str">
        <f t="shared" si="95"/>
        <v/>
      </c>
      <c r="J1223" s="29" t="str">
        <f t="shared" si="96"/>
        <v/>
      </c>
      <c r="K1223" s="47" t="str">
        <f t="shared" si="94"/>
        <v/>
      </c>
      <c r="L1223" s="28" t="str">
        <f t="shared" si="93"/>
        <v>UEC</v>
      </c>
      <c r="M1223" s="28" t="str">
        <f>IF(ISBLANK(F1223),"",IF(ISBLANK(C1223),IF(ISBLANK(D1223),VLOOKUP(E1223&amp;J1223,'Classes Cup'!$A$2:$B$316,2,FALSE),VLOOKUP(E1223&amp;I1223,'Classes Cup'!$A$2:$B$316,2,FALSE)),VLOOKUP(IF(E1223="M","C"&amp;J1223,"L"&amp;J1223),'Classes Cup'!$A$2:$B$316,2,FALSE)))</f>
        <v/>
      </c>
      <c r="N1223" s="37" t="str">
        <f>IF(M1223="","",VLOOKUP(M1223,'Classes Cup'!$D$2:$E$50,2,FALSE))</f>
        <v/>
      </c>
    </row>
    <row r="1224" spans="1:14" customFormat="1">
      <c r="A1224" s="40" t="str">
        <f t="shared" si="92"/>
        <v/>
      </c>
      <c r="B1224" s="46"/>
      <c r="C1224" s="38"/>
      <c r="D1224" s="42"/>
      <c r="E1224" s="38"/>
      <c r="F1224" s="45"/>
      <c r="G1224" s="46"/>
      <c r="H1224" s="46"/>
      <c r="I1224" s="28" t="str">
        <f t="shared" si="95"/>
        <v/>
      </c>
      <c r="J1224" s="29" t="str">
        <f t="shared" si="96"/>
        <v/>
      </c>
      <c r="K1224" s="47" t="str">
        <f t="shared" si="94"/>
        <v/>
      </c>
      <c r="L1224" s="28" t="str">
        <f t="shared" si="93"/>
        <v>UEC</v>
      </c>
      <c r="M1224" s="28" t="str">
        <f>IF(ISBLANK(F1224),"",IF(ISBLANK(C1224),IF(ISBLANK(D1224),VLOOKUP(E1224&amp;J1224,'Classes Cup'!$A$2:$B$316,2,FALSE),VLOOKUP(E1224&amp;I1224,'Classes Cup'!$A$2:$B$316,2,FALSE)),VLOOKUP(IF(E1224="M","C"&amp;J1224,"L"&amp;J1224),'Classes Cup'!$A$2:$B$316,2,FALSE)))</f>
        <v/>
      </c>
      <c r="N1224" s="37" t="str">
        <f>IF(M1224="","",VLOOKUP(M1224,'Classes Cup'!$D$2:$E$50,2,FALSE))</f>
        <v/>
      </c>
    </row>
    <row r="1225" spans="1:14" customFormat="1">
      <c r="A1225" s="40" t="str">
        <f t="shared" si="92"/>
        <v/>
      </c>
      <c r="B1225" s="46"/>
      <c r="C1225" s="38"/>
      <c r="D1225" s="42"/>
      <c r="E1225" s="38"/>
      <c r="F1225" s="45"/>
      <c r="G1225" s="46"/>
      <c r="H1225" s="46"/>
      <c r="I1225" s="28" t="str">
        <f t="shared" si="95"/>
        <v/>
      </c>
      <c r="J1225" s="29" t="str">
        <f t="shared" si="96"/>
        <v/>
      </c>
      <c r="K1225" s="47" t="str">
        <f t="shared" si="94"/>
        <v/>
      </c>
      <c r="L1225" s="28" t="str">
        <f t="shared" si="93"/>
        <v>UEC</v>
      </c>
      <c r="M1225" s="28" t="str">
        <f>IF(ISBLANK(F1225),"",IF(ISBLANK(C1225),IF(ISBLANK(D1225),VLOOKUP(E1225&amp;J1225,'Classes Cup'!$A$2:$B$316,2,FALSE),VLOOKUP(E1225&amp;I1225,'Classes Cup'!$A$2:$B$316,2,FALSE)),VLOOKUP(IF(E1225="M","C"&amp;J1225,"L"&amp;J1225),'Classes Cup'!$A$2:$B$316,2,FALSE)))</f>
        <v/>
      </c>
      <c r="N1225" s="37" t="str">
        <f>IF(M1225="","",VLOOKUP(M1225,'Classes Cup'!$D$2:$E$50,2,FALSE))</f>
        <v/>
      </c>
    </row>
    <row r="1226" spans="1:14" customFormat="1">
      <c r="A1226" s="40" t="str">
        <f t="shared" si="92"/>
        <v/>
      </c>
      <c r="B1226" s="46"/>
      <c r="C1226" s="38"/>
      <c r="D1226" s="42"/>
      <c r="E1226" s="38"/>
      <c r="F1226" s="45"/>
      <c r="G1226" s="46"/>
      <c r="H1226" s="46"/>
      <c r="I1226" s="28" t="str">
        <f t="shared" si="95"/>
        <v/>
      </c>
      <c r="J1226" s="29" t="str">
        <f t="shared" si="96"/>
        <v/>
      </c>
      <c r="K1226" s="47" t="str">
        <f t="shared" si="94"/>
        <v/>
      </c>
      <c r="L1226" s="28" t="str">
        <f t="shared" si="93"/>
        <v>UEC</v>
      </c>
      <c r="M1226" s="28" t="str">
        <f>IF(ISBLANK(F1226),"",IF(ISBLANK(C1226),IF(ISBLANK(D1226),VLOOKUP(E1226&amp;J1226,'Classes Cup'!$A$2:$B$316,2,FALSE),VLOOKUP(E1226&amp;I1226,'Classes Cup'!$A$2:$B$316,2,FALSE)),VLOOKUP(IF(E1226="M","C"&amp;J1226,"L"&amp;J1226),'Classes Cup'!$A$2:$B$316,2,FALSE)))</f>
        <v/>
      </c>
      <c r="N1226" s="37" t="str">
        <f>IF(M1226="","",VLOOKUP(M1226,'Classes Cup'!$D$2:$E$50,2,FALSE))</f>
        <v/>
      </c>
    </row>
    <row r="1227" spans="1:14" customFormat="1">
      <c r="A1227" s="40" t="str">
        <f t="shared" si="92"/>
        <v/>
      </c>
      <c r="B1227" s="46"/>
      <c r="C1227" s="38"/>
      <c r="D1227" s="42"/>
      <c r="E1227" s="38"/>
      <c r="F1227" s="45"/>
      <c r="G1227" s="46"/>
      <c r="H1227" s="46"/>
      <c r="I1227" s="28" t="str">
        <f t="shared" si="95"/>
        <v/>
      </c>
      <c r="J1227" s="29" t="str">
        <f t="shared" si="96"/>
        <v/>
      </c>
      <c r="K1227" s="47" t="str">
        <f t="shared" si="94"/>
        <v/>
      </c>
      <c r="L1227" s="28" t="str">
        <f t="shared" si="93"/>
        <v>UEC</v>
      </c>
      <c r="M1227" s="28" t="str">
        <f>IF(ISBLANK(F1227),"",IF(ISBLANK(C1227),IF(ISBLANK(D1227),VLOOKUP(E1227&amp;J1227,'Classes Cup'!$A$2:$B$316,2,FALSE),VLOOKUP(E1227&amp;I1227,'Classes Cup'!$A$2:$B$316,2,FALSE)),VLOOKUP(IF(E1227="M","C"&amp;J1227,"L"&amp;J1227),'Classes Cup'!$A$2:$B$316,2,FALSE)))</f>
        <v/>
      </c>
      <c r="N1227" s="37" t="str">
        <f>IF(M1227="","",VLOOKUP(M1227,'Classes Cup'!$D$2:$E$50,2,FALSE))</f>
        <v/>
      </c>
    </row>
    <row r="1228" spans="1:14" customFormat="1">
      <c r="A1228" s="40" t="str">
        <f t="shared" ref="A1228:A1291" si="97">IF(ISBLANK(F1228),"",ROW(A1227)-10)</f>
        <v/>
      </c>
      <c r="B1228" s="46"/>
      <c r="C1228" s="38"/>
      <c r="D1228" s="42"/>
      <c r="E1228" s="38"/>
      <c r="F1228" s="45"/>
      <c r="G1228" s="46"/>
      <c r="H1228" s="46"/>
      <c r="I1228" s="28" t="str">
        <f t="shared" si="95"/>
        <v/>
      </c>
      <c r="J1228" s="29" t="str">
        <f t="shared" si="96"/>
        <v/>
      </c>
      <c r="K1228" s="47" t="str">
        <f t="shared" si="94"/>
        <v/>
      </c>
      <c r="L1228" s="28" t="str">
        <f t="shared" ref="L1228:L1291" si="98">$F$10</f>
        <v>UEC</v>
      </c>
      <c r="M1228" s="28" t="str">
        <f>IF(ISBLANK(F1228),"",IF(ISBLANK(C1228),IF(ISBLANK(D1228),VLOOKUP(E1228&amp;J1228,'Classes Cup'!$A$2:$B$316,2,FALSE),VLOOKUP(E1228&amp;I1228,'Classes Cup'!$A$2:$B$316,2,FALSE)),VLOOKUP(IF(E1228="M","C"&amp;J1228,"L"&amp;J1228),'Classes Cup'!$A$2:$B$316,2,FALSE)))</f>
        <v/>
      </c>
      <c r="N1228" s="37" t="str">
        <f>IF(M1228="","",VLOOKUP(M1228,'Classes Cup'!$D$2:$E$50,2,FALSE))</f>
        <v/>
      </c>
    </row>
    <row r="1229" spans="1:14" customFormat="1">
      <c r="A1229" s="40" t="str">
        <f t="shared" si="97"/>
        <v/>
      </c>
      <c r="B1229" s="46"/>
      <c r="C1229" s="38"/>
      <c r="D1229" s="42"/>
      <c r="E1229" s="38"/>
      <c r="F1229" s="45"/>
      <c r="G1229" s="46"/>
      <c r="H1229" s="46"/>
      <c r="I1229" s="28" t="str">
        <f t="shared" si="95"/>
        <v/>
      </c>
      <c r="J1229" s="29" t="str">
        <f t="shared" si="96"/>
        <v/>
      </c>
      <c r="K1229" s="47" t="str">
        <f t="shared" ref="K1229:K1292" si="99">IF(ISBLANK(F1229),"",(IF($I1229="E",65,IF($I1229="J",45,IF(C1229="X",30,IF(OR($J1229="15",$J1229="16"),30,30))))))</f>
        <v/>
      </c>
      <c r="L1229" s="28" t="str">
        <f t="shared" si="98"/>
        <v>UEC</v>
      </c>
      <c r="M1229" s="28" t="str">
        <f>IF(ISBLANK(F1229),"",IF(ISBLANK(C1229),IF(ISBLANK(D1229),VLOOKUP(E1229&amp;J1229,'Classes Cup'!$A$2:$B$316,2,FALSE),VLOOKUP(E1229&amp;I1229,'Classes Cup'!$A$2:$B$316,2,FALSE)),VLOOKUP(IF(E1229="M","C"&amp;J1229,"L"&amp;J1229),'Classes Cup'!$A$2:$B$316,2,FALSE)))</f>
        <v/>
      </c>
      <c r="N1229" s="37" t="str">
        <f>IF(M1229="","",VLOOKUP(M1229,'Classes Cup'!$D$2:$E$50,2,FALSE))</f>
        <v/>
      </c>
    </row>
    <row r="1230" spans="1:14" customFormat="1">
      <c r="A1230" s="40" t="str">
        <f t="shared" si="97"/>
        <v/>
      </c>
      <c r="B1230" s="46"/>
      <c r="C1230" s="38"/>
      <c r="D1230" s="42"/>
      <c r="E1230" s="38"/>
      <c r="F1230" s="45"/>
      <c r="G1230" s="46"/>
      <c r="H1230" s="46"/>
      <c r="I1230" s="28" t="str">
        <f t="shared" si="95"/>
        <v/>
      </c>
      <c r="J1230" s="29" t="str">
        <f t="shared" si="96"/>
        <v/>
      </c>
      <c r="K1230" s="47" t="str">
        <f t="shared" si="99"/>
        <v/>
      </c>
      <c r="L1230" s="28" t="str">
        <f t="shared" si="98"/>
        <v>UEC</v>
      </c>
      <c r="M1230" s="28" t="str">
        <f>IF(ISBLANK(F1230),"",IF(ISBLANK(C1230),IF(ISBLANK(D1230),VLOOKUP(E1230&amp;J1230,'Classes Cup'!$A$2:$B$316,2,FALSE),VLOOKUP(E1230&amp;I1230,'Classes Cup'!$A$2:$B$316,2,FALSE)),VLOOKUP(IF(E1230="M","C"&amp;J1230,"L"&amp;J1230),'Classes Cup'!$A$2:$B$316,2,FALSE)))</f>
        <v/>
      </c>
      <c r="N1230" s="37" t="str">
        <f>IF(M1230="","",VLOOKUP(M1230,'Classes Cup'!$D$2:$E$50,2,FALSE))</f>
        <v/>
      </c>
    </row>
    <row r="1231" spans="1:14" customFormat="1">
      <c r="A1231" s="40" t="str">
        <f t="shared" si="97"/>
        <v/>
      </c>
      <c r="B1231" s="46"/>
      <c r="C1231" s="38"/>
      <c r="D1231" s="42"/>
      <c r="E1231" s="38"/>
      <c r="F1231" s="45"/>
      <c r="G1231" s="46"/>
      <c r="H1231" s="46"/>
      <c r="I1231" s="28" t="str">
        <f t="shared" si="95"/>
        <v/>
      </c>
      <c r="J1231" s="29" t="str">
        <f t="shared" si="96"/>
        <v/>
      </c>
      <c r="K1231" s="47" t="str">
        <f t="shared" si="99"/>
        <v/>
      </c>
      <c r="L1231" s="28" t="str">
        <f t="shared" si="98"/>
        <v>UEC</v>
      </c>
      <c r="M1231" s="28" t="str">
        <f>IF(ISBLANK(F1231),"",IF(ISBLANK(C1231),IF(ISBLANK(D1231),VLOOKUP(E1231&amp;J1231,'Classes Cup'!$A$2:$B$316,2,FALSE),VLOOKUP(E1231&amp;I1231,'Classes Cup'!$A$2:$B$316,2,FALSE)),VLOOKUP(IF(E1231="M","C"&amp;J1231,"L"&amp;J1231),'Classes Cup'!$A$2:$B$316,2,FALSE)))</f>
        <v/>
      </c>
      <c r="N1231" s="37" t="str">
        <f>IF(M1231="","",VLOOKUP(M1231,'Classes Cup'!$D$2:$E$50,2,FALSE))</f>
        <v/>
      </c>
    </row>
    <row r="1232" spans="1:14" customFormat="1">
      <c r="A1232" s="40" t="str">
        <f t="shared" si="97"/>
        <v/>
      </c>
      <c r="B1232" s="46"/>
      <c r="C1232" s="38"/>
      <c r="D1232" s="42"/>
      <c r="E1232" s="38"/>
      <c r="F1232" s="45"/>
      <c r="G1232" s="46"/>
      <c r="H1232" s="46"/>
      <c r="I1232" s="28" t="str">
        <f t="shared" si="95"/>
        <v/>
      </c>
      <c r="J1232" s="29" t="str">
        <f t="shared" si="96"/>
        <v/>
      </c>
      <c r="K1232" s="47" t="str">
        <f t="shared" si="99"/>
        <v/>
      </c>
      <c r="L1232" s="28" t="str">
        <f t="shared" si="98"/>
        <v>UEC</v>
      </c>
      <c r="M1232" s="28" t="str">
        <f>IF(ISBLANK(F1232),"",IF(ISBLANK(C1232),IF(ISBLANK(D1232),VLOOKUP(E1232&amp;J1232,'Classes Cup'!$A$2:$B$316,2,FALSE),VLOOKUP(E1232&amp;I1232,'Classes Cup'!$A$2:$B$316,2,FALSE)),VLOOKUP(IF(E1232="M","C"&amp;J1232,"L"&amp;J1232),'Classes Cup'!$A$2:$B$316,2,FALSE)))</f>
        <v/>
      </c>
      <c r="N1232" s="37" t="str">
        <f>IF(M1232="","",VLOOKUP(M1232,'Classes Cup'!$D$2:$E$50,2,FALSE))</f>
        <v/>
      </c>
    </row>
    <row r="1233" spans="1:14" customFormat="1">
      <c r="A1233" s="40" t="str">
        <f t="shared" si="97"/>
        <v/>
      </c>
      <c r="B1233" s="46"/>
      <c r="C1233" s="38"/>
      <c r="D1233" s="42"/>
      <c r="E1233" s="38"/>
      <c r="F1233" s="45"/>
      <c r="G1233" s="46"/>
      <c r="H1233" s="46"/>
      <c r="I1233" s="28" t="str">
        <f t="shared" si="95"/>
        <v/>
      </c>
      <c r="J1233" s="29" t="str">
        <f t="shared" si="96"/>
        <v/>
      </c>
      <c r="K1233" s="47" t="str">
        <f t="shared" si="99"/>
        <v/>
      </c>
      <c r="L1233" s="28" t="str">
        <f t="shared" si="98"/>
        <v>UEC</v>
      </c>
      <c r="M1233" s="28" t="str">
        <f>IF(ISBLANK(F1233),"",IF(ISBLANK(C1233),IF(ISBLANK(D1233),VLOOKUP(E1233&amp;J1233,'Classes Cup'!$A$2:$B$316,2,FALSE),VLOOKUP(E1233&amp;I1233,'Classes Cup'!$A$2:$B$316,2,FALSE)),VLOOKUP(IF(E1233="M","C"&amp;J1233,"L"&amp;J1233),'Classes Cup'!$A$2:$B$316,2,FALSE)))</f>
        <v/>
      </c>
      <c r="N1233" s="37" t="str">
        <f>IF(M1233="","",VLOOKUP(M1233,'Classes Cup'!$D$2:$E$50,2,FALSE))</f>
        <v/>
      </c>
    </row>
    <row r="1234" spans="1:14" customFormat="1">
      <c r="A1234" s="40" t="str">
        <f t="shared" si="97"/>
        <v/>
      </c>
      <c r="B1234" s="46"/>
      <c r="C1234" s="38"/>
      <c r="D1234" s="42"/>
      <c r="E1234" s="38"/>
      <c r="F1234" s="45"/>
      <c r="G1234" s="46"/>
      <c r="H1234" s="46"/>
      <c r="I1234" s="28" t="str">
        <f t="shared" si="95"/>
        <v/>
      </c>
      <c r="J1234" s="29" t="str">
        <f t="shared" si="96"/>
        <v/>
      </c>
      <c r="K1234" s="47" t="str">
        <f t="shared" si="99"/>
        <v/>
      </c>
      <c r="L1234" s="28" t="str">
        <f t="shared" si="98"/>
        <v>UEC</v>
      </c>
      <c r="M1234" s="28" t="str">
        <f>IF(ISBLANK(F1234),"",IF(ISBLANK(C1234),IF(ISBLANK(D1234),VLOOKUP(E1234&amp;J1234,'Classes Cup'!$A$2:$B$316,2,FALSE),VLOOKUP(E1234&amp;I1234,'Classes Cup'!$A$2:$B$316,2,FALSE)),VLOOKUP(IF(E1234="M","C"&amp;J1234,"L"&amp;J1234),'Classes Cup'!$A$2:$B$316,2,FALSE)))</f>
        <v/>
      </c>
      <c r="N1234" s="37" t="str">
        <f>IF(M1234="","",VLOOKUP(M1234,'Classes Cup'!$D$2:$E$50,2,FALSE))</f>
        <v/>
      </c>
    </row>
    <row r="1235" spans="1:14" customFormat="1">
      <c r="A1235" s="40" t="str">
        <f t="shared" si="97"/>
        <v/>
      </c>
      <c r="B1235" s="46"/>
      <c r="C1235" s="38"/>
      <c r="D1235" s="42"/>
      <c r="E1235" s="38"/>
      <c r="F1235" s="45"/>
      <c r="G1235" s="46"/>
      <c r="H1235" s="46"/>
      <c r="I1235" s="28" t="str">
        <f t="shared" si="95"/>
        <v/>
      </c>
      <c r="J1235" s="29" t="str">
        <f t="shared" si="96"/>
        <v/>
      </c>
      <c r="K1235" s="47" t="str">
        <f t="shared" si="99"/>
        <v/>
      </c>
      <c r="L1235" s="28" t="str">
        <f t="shared" si="98"/>
        <v>UEC</v>
      </c>
      <c r="M1235" s="28" t="str">
        <f>IF(ISBLANK(F1235),"",IF(ISBLANK(C1235),IF(ISBLANK(D1235),VLOOKUP(E1235&amp;J1235,'Classes Cup'!$A$2:$B$316,2,FALSE),VLOOKUP(E1235&amp;I1235,'Classes Cup'!$A$2:$B$316,2,FALSE)),VLOOKUP(IF(E1235="M","C"&amp;J1235,"L"&amp;J1235),'Classes Cup'!$A$2:$B$316,2,FALSE)))</f>
        <v/>
      </c>
      <c r="N1235" s="37" t="str">
        <f>IF(M1235="","",VLOOKUP(M1235,'Classes Cup'!$D$2:$E$50,2,FALSE))</f>
        <v/>
      </c>
    </row>
    <row r="1236" spans="1:14" customFormat="1">
      <c r="A1236" s="40" t="str">
        <f t="shared" si="97"/>
        <v/>
      </c>
      <c r="B1236" s="46"/>
      <c r="C1236" s="38"/>
      <c r="D1236" s="42"/>
      <c r="E1236" s="38"/>
      <c r="F1236" s="45"/>
      <c r="G1236" s="46"/>
      <c r="H1236" s="46"/>
      <c r="I1236" s="28" t="str">
        <f t="shared" si="95"/>
        <v/>
      </c>
      <c r="J1236" s="29" t="str">
        <f t="shared" si="96"/>
        <v/>
      </c>
      <c r="K1236" s="47" t="str">
        <f t="shared" si="99"/>
        <v/>
      </c>
      <c r="L1236" s="28" t="str">
        <f t="shared" si="98"/>
        <v>UEC</v>
      </c>
      <c r="M1236" s="28" t="str">
        <f>IF(ISBLANK(F1236),"",IF(ISBLANK(C1236),IF(ISBLANK(D1236),VLOOKUP(E1236&amp;J1236,'Classes Cup'!$A$2:$B$316,2,FALSE),VLOOKUP(E1236&amp;I1236,'Classes Cup'!$A$2:$B$316,2,FALSE)),VLOOKUP(IF(E1236="M","C"&amp;J1236,"L"&amp;J1236),'Classes Cup'!$A$2:$B$316,2,FALSE)))</f>
        <v/>
      </c>
      <c r="N1236" s="37" t="str">
        <f>IF(M1236="","",VLOOKUP(M1236,'Classes Cup'!$D$2:$E$50,2,FALSE))</f>
        <v/>
      </c>
    </row>
    <row r="1237" spans="1:14" customFormat="1">
      <c r="A1237" s="40" t="str">
        <f t="shared" si="97"/>
        <v/>
      </c>
      <c r="B1237" s="46"/>
      <c r="C1237" s="38"/>
      <c r="D1237" s="42"/>
      <c r="E1237" s="38"/>
      <c r="F1237" s="45"/>
      <c r="G1237" s="46"/>
      <c r="H1237" s="46"/>
      <c r="I1237" s="28" t="str">
        <f t="shared" si="95"/>
        <v/>
      </c>
      <c r="J1237" s="29" t="str">
        <f t="shared" si="96"/>
        <v/>
      </c>
      <c r="K1237" s="47" t="str">
        <f t="shared" si="99"/>
        <v/>
      </c>
      <c r="L1237" s="28" t="str">
        <f t="shared" si="98"/>
        <v>UEC</v>
      </c>
      <c r="M1237" s="28" t="str">
        <f>IF(ISBLANK(F1237),"",IF(ISBLANK(C1237),IF(ISBLANK(D1237),VLOOKUP(E1237&amp;J1237,'Classes Cup'!$A$2:$B$316,2,FALSE),VLOOKUP(E1237&amp;I1237,'Classes Cup'!$A$2:$B$316,2,FALSE)),VLOOKUP(IF(E1237="M","C"&amp;J1237,"L"&amp;J1237),'Classes Cup'!$A$2:$B$316,2,FALSE)))</f>
        <v/>
      </c>
      <c r="N1237" s="37" t="str">
        <f>IF(M1237="","",VLOOKUP(M1237,'Classes Cup'!$D$2:$E$50,2,FALSE))</f>
        <v/>
      </c>
    </row>
    <row r="1238" spans="1:14" customFormat="1">
      <c r="A1238" s="40" t="str">
        <f t="shared" si="97"/>
        <v/>
      </c>
      <c r="B1238" s="46"/>
      <c r="C1238" s="38"/>
      <c r="D1238" s="42"/>
      <c r="E1238" s="38"/>
      <c r="F1238" s="45"/>
      <c r="G1238" s="46"/>
      <c r="H1238" s="46"/>
      <c r="I1238" s="28" t="str">
        <f t="shared" si="95"/>
        <v/>
      </c>
      <c r="J1238" s="29" t="str">
        <f t="shared" si="96"/>
        <v/>
      </c>
      <c r="K1238" s="47" t="str">
        <f t="shared" si="99"/>
        <v/>
      </c>
      <c r="L1238" s="28" t="str">
        <f t="shared" si="98"/>
        <v>UEC</v>
      </c>
      <c r="M1238" s="28" t="str">
        <f>IF(ISBLANK(F1238),"",IF(ISBLANK(C1238),IF(ISBLANK(D1238),VLOOKUP(E1238&amp;J1238,'Classes Cup'!$A$2:$B$316,2,FALSE),VLOOKUP(E1238&amp;I1238,'Classes Cup'!$A$2:$B$316,2,FALSE)),VLOOKUP(IF(E1238="M","C"&amp;J1238,"L"&amp;J1238),'Classes Cup'!$A$2:$B$316,2,FALSE)))</f>
        <v/>
      </c>
      <c r="N1238" s="37" t="str">
        <f>IF(M1238="","",VLOOKUP(M1238,'Classes Cup'!$D$2:$E$50,2,FALSE))</f>
        <v/>
      </c>
    </row>
    <row r="1239" spans="1:14" customFormat="1">
      <c r="A1239" s="40" t="str">
        <f t="shared" si="97"/>
        <v/>
      </c>
      <c r="B1239" s="46"/>
      <c r="C1239" s="38"/>
      <c r="D1239" s="42"/>
      <c r="E1239" s="38"/>
      <c r="F1239" s="45"/>
      <c r="G1239" s="46"/>
      <c r="H1239" s="46"/>
      <c r="I1239" s="28" t="str">
        <f t="shared" si="95"/>
        <v/>
      </c>
      <c r="J1239" s="29" t="str">
        <f t="shared" si="96"/>
        <v/>
      </c>
      <c r="K1239" s="47" t="str">
        <f t="shared" si="99"/>
        <v/>
      </c>
      <c r="L1239" s="28" t="str">
        <f t="shared" si="98"/>
        <v>UEC</v>
      </c>
      <c r="M1239" s="28" t="str">
        <f>IF(ISBLANK(F1239),"",IF(ISBLANK(C1239),IF(ISBLANK(D1239),VLOOKUP(E1239&amp;J1239,'Classes Cup'!$A$2:$B$316,2,FALSE),VLOOKUP(E1239&amp;I1239,'Classes Cup'!$A$2:$B$316,2,FALSE)),VLOOKUP(IF(E1239="M","C"&amp;J1239,"L"&amp;J1239),'Classes Cup'!$A$2:$B$316,2,FALSE)))</f>
        <v/>
      </c>
      <c r="N1239" s="37" t="str">
        <f>IF(M1239="","",VLOOKUP(M1239,'Classes Cup'!$D$2:$E$50,2,FALSE))</f>
        <v/>
      </c>
    </row>
    <row r="1240" spans="1:14" customFormat="1">
      <c r="A1240" s="40" t="str">
        <f t="shared" si="97"/>
        <v/>
      </c>
      <c r="B1240" s="46"/>
      <c r="C1240" s="38"/>
      <c r="D1240" s="42"/>
      <c r="E1240" s="38"/>
      <c r="F1240" s="45"/>
      <c r="G1240" s="46"/>
      <c r="H1240" s="46"/>
      <c r="I1240" s="28" t="str">
        <f t="shared" si="95"/>
        <v/>
      </c>
      <c r="J1240" s="29" t="str">
        <f t="shared" si="96"/>
        <v/>
      </c>
      <c r="K1240" s="47" t="str">
        <f t="shared" si="99"/>
        <v/>
      </c>
      <c r="L1240" s="28" t="str">
        <f t="shared" si="98"/>
        <v>UEC</v>
      </c>
      <c r="M1240" s="28" t="str">
        <f>IF(ISBLANK(F1240),"",IF(ISBLANK(C1240),IF(ISBLANK(D1240),VLOOKUP(E1240&amp;J1240,'Classes Cup'!$A$2:$B$316,2,FALSE),VLOOKUP(E1240&amp;I1240,'Classes Cup'!$A$2:$B$316,2,FALSE)),VLOOKUP(IF(E1240="M","C"&amp;J1240,"L"&amp;J1240),'Classes Cup'!$A$2:$B$316,2,FALSE)))</f>
        <v/>
      </c>
      <c r="N1240" s="37" t="str">
        <f>IF(M1240="","",VLOOKUP(M1240,'Classes Cup'!$D$2:$E$50,2,FALSE))</f>
        <v/>
      </c>
    </row>
    <row r="1241" spans="1:14" customFormat="1">
      <c r="A1241" s="40" t="str">
        <f t="shared" si="97"/>
        <v/>
      </c>
      <c r="B1241" s="46"/>
      <c r="C1241" s="38"/>
      <c r="D1241" s="42"/>
      <c r="E1241" s="38"/>
      <c r="F1241" s="45"/>
      <c r="G1241" s="46"/>
      <c r="H1241" s="46"/>
      <c r="I1241" s="28" t="str">
        <f t="shared" si="95"/>
        <v/>
      </c>
      <c r="J1241" s="29" t="str">
        <f t="shared" si="96"/>
        <v/>
      </c>
      <c r="K1241" s="47" t="str">
        <f t="shared" si="99"/>
        <v/>
      </c>
      <c r="L1241" s="28" t="str">
        <f t="shared" si="98"/>
        <v>UEC</v>
      </c>
      <c r="M1241" s="28" t="str">
        <f>IF(ISBLANK(F1241),"",IF(ISBLANK(C1241),IF(ISBLANK(D1241),VLOOKUP(E1241&amp;J1241,'Classes Cup'!$A$2:$B$316,2,FALSE),VLOOKUP(E1241&amp;I1241,'Classes Cup'!$A$2:$B$316,2,FALSE)),VLOOKUP(IF(E1241="M","C"&amp;J1241,"L"&amp;J1241),'Classes Cup'!$A$2:$B$316,2,FALSE)))</f>
        <v/>
      </c>
      <c r="N1241" s="37" t="str">
        <f>IF(M1241="","",VLOOKUP(M1241,'Classes Cup'!$D$2:$E$50,2,FALSE))</f>
        <v/>
      </c>
    </row>
    <row r="1242" spans="1:14" customFormat="1">
      <c r="A1242" s="40" t="str">
        <f t="shared" si="97"/>
        <v/>
      </c>
      <c r="B1242" s="46"/>
      <c r="C1242" s="38"/>
      <c r="D1242" s="42"/>
      <c r="E1242" s="38"/>
      <c r="F1242" s="45"/>
      <c r="G1242" s="46"/>
      <c r="H1242" s="46"/>
      <c r="I1242" s="28" t="str">
        <f t="shared" si="95"/>
        <v/>
      </c>
      <c r="J1242" s="29" t="str">
        <f t="shared" si="96"/>
        <v/>
      </c>
      <c r="K1242" s="47" t="str">
        <f t="shared" si="99"/>
        <v/>
      </c>
      <c r="L1242" s="28" t="str">
        <f t="shared" si="98"/>
        <v>UEC</v>
      </c>
      <c r="M1242" s="28" t="str">
        <f>IF(ISBLANK(F1242),"",IF(ISBLANK(C1242),IF(ISBLANK(D1242),VLOOKUP(E1242&amp;J1242,'Classes Cup'!$A$2:$B$316,2,FALSE),VLOOKUP(E1242&amp;I1242,'Classes Cup'!$A$2:$B$316,2,FALSE)),VLOOKUP(IF(E1242="M","C"&amp;J1242,"L"&amp;J1242),'Classes Cup'!$A$2:$B$316,2,FALSE)))</f>
        <v/>
      </c>
      <c r="N1242" s="37" t="str">
        <f>IF(M1242="","",VLOOKUP(M1242,'Classes Cup'!$D$2:$E$50,2,FALSE))</f>
        <v/>
      </c>
    </row>
    <row r="1243" spans="1:14" customFormat="1">
      <c r="A1243" s="40" t="str">
        <f t="shared" si="97"/>
        <v/>
      </c>
      <c r="B1243" s="46"/>
      <c r="C1243" s="38"/>
      <c r="D1243" s="42"/>
      <c r="E1243" s="38"/>
      <c r="F1243" s="45"/>
      <c r="G1243" s="46"/>
      <c r="H1243" s="46"/>
      <c r="I1243" s="28" t="str">
        <f t="shared" si="95"/>
        <v/>
      </c>
      <c r="J1243" s="29" t="str">
        <f t="shared" si="96"/>
        <v/>
      </c>
      <c r="K1243" s="47" t="str">
        <f t="shared" si="99"/>
        <v/>
      </c>
      <c r="L1243" s="28" t="str">
        <f t="shared" si="98"/>
        <v>UEC</v>
      </c>
      <c r="M1243" s="28" t="str">
        <f>IF(ISBLANK(F1243),"",IF(ISBLANK(C1243),IF(ISBLANK(D1243),VLOOKUP(E1243&amp;J1243,'Classes Cup'!$A$2:$B$316,2,FALSE),VLOOKUP(E1243&amp;I1243,'Classes Cup'!$A$2:$B$316,2,FALSE)),VLOOKUP(IF(E1243="M","C"&amp;J1243,"L"&amp;J1243),'Classes Cup'!$A$2:$B$316,2,FALSE)))</f>
        <v/>
      </c>
      <c r="N1243" s="37" t="str">
        <f>IF(M1243="","",VLOOKUP(M1243,'Classes Cup'!$D$2:$E$50,2,FALSE))</f>
        <v/>
      </c>
    </row>
    <row r="1244" spans="1:14" customFormat="1">
      <c r="A1244" s="40" t="str">
        <f t="shared" si="97"/>
        <v/>
      </c>
      <c r="B1244" s="46"/>
      <c r="C1244" s="38"/>
      <c r="D1244" s="42"/>
      <c r="E1244" s="38"/>
      <c r="F1244" s="45"/>
      <c r="G1244" s="46"/>
      <c r="H1244" s="46"/>
      <c r="I1244" s="28" t="str">
        <f t="shared" si="95"/>
        <v/>
      </c>
      <c r="J1244" s="29" t="str">
        <f t="shared" si="96"/>
        <v/>
      </c>
      <c r="K1244" s="47" t="str">
        <f t="shared" si="99"/>
        <v/>
      </c>
      <c r="L1244" s="28" t="str">
        <f t="shared" si="98"/>
        <v>UEC</v>
      </c>
      <c r="M1244" s="28" t="str">
        <f>IF(ISBLANK(F1244),"",IF(ISBLANK(C1244),IF(ISBLANK(D1244),VLOOKUP(E1244&amp;J1244,'Classes Cup'!$A$2:$B$316,2,FALSE),VLOOKUP(E1244&amp;I1244,'Classes Cup'!$A$2:$B$316,2,FALSE)),VLOOKUP(IF(E1244="M","C"&amp;J1244,"L"&amp;J1244),'Classes Cup'!$A$2:$B$316,2,FALSE)))</f>
        <v/>
      </c>
      <c r="N1244" s="37" t="str">
        <f>IF(M1244="","",VLOOKUP(M1244,'Classes Cup'!$D$2:$E$50,2,FALSE))</f>
        <v/>
      </c>
    </row>
    <row r="1245" spans="1:14" customFormat="1">
      <c r="A1245" s="40" t="str">
        <f t="shared" si="97"/>
        <v/>
      </c>
      <c r="B1245" s="46"/>
      <c r="C1245" s="38"/>
      <c r="D1245" s="42"/>
      <c r="E1245" s="38"/>
      <c r="F1245" s="45"/>
      <c r="G1245" s="46"/>
      <c r="H1245" s="46"/>
      <c r="I1245" s="28" t="str">
        <f t="shared" si="95"/>
        <v/>
      </c>
      <c r="J1245" s="29" t="str">
        <f t="shared" si="96"/>
        <v/>
      </c>
      <c r="K1245" s="47" t="str">
        <f t="shared" si="99"/>
        <v/>
      </c>
      <c r="L1245" s="28" t="str">
        <f t="shared" si="98"/>
        <v>UEC</v>
      </c>
      <c r="M1245" s="28" t="str">
        <f>IF(ISBLANK(F1245),"",IF(ISBLANK(C1245),IF(ISBLANK(D1245),VLOOKUP(E1245&amp;J1245,'Classes Cup'!$A$2:$B$316,2,FALSE),VLOOKUP(E1245&amp;I1245,'Classes Cup'!$A$2:$B$316,2,FALSE)),VLOOKUP(IF(E1245="M","C"&amp;J1245,"L"&amp;J1245),'Classes Cup'!$A$2:$B$316,2,FALSE)))</f>
        <v/>
      </c>
      <c r="N1245" s="37" t="str">
        <f>IF(M1245="","",VLOOKUP(M1245,'Classes Cup'!$D$2:$E$50,2,FALSE))</f>
        <v/>
      </c>
    </row>
    <row r="1246" spans="1:14" customFormat="1">
      <c r="A1246" s="40" t="str">
        <f t="shared" si="97"/>
        <v/>
      </c>
      <c r="B1246" s="46"/>
      <c r="C1246" s="38"/>
      <c r="D1246" s="42"/>
      <c r="E1246" s="38"/>
      <c r="F1246" s="45"/>
      <c r="G1246" s="46"/>
      <c r="H1246" s="46"/>
      <c r="I1246" s="28" t="str">
        <f t="shared" si="95"/>
        <v/>
      </c>
      <c r="J1246" s="29" t="str">
        <f t="shared" si="96"/>
        <v/>
      </c>
      <c r="K1246" s="47" t="str">
        <f t="shared" si="99"/>
        <v/>
      </c>
      <c r="L1246" s="28" t="str">
        <f t="shared" si="98"/>
        <v>UEC</v>
      </c>
      <c r="M1246" s="28" t="str">
        <f>IF(ISBLANK(F1246),"",IF(ISBLANK(C1246),IF(ISBLANK(D1246),VLOOKUP(E1246&amp;J1246,'Classes Cup'!$A$2:$B$316,2,FALSE),VLOOKUP(E1246&amp;I1246,'Classes Cup'!$A$2:$B$316,2,FALSE)),VLOOKUP(IF(E1246="M","C"&amp;J1246,"L"&amp;J1246),'Classes Cup'!$A$2:$B$316,2,FALSE)))</f>
        <v/>
      </c>
      <c r="N1246" s="37" t="str">
        <f>IF(M1246="","",VLOOKUP(M1246,'Classes Cup'!$D$2:$E$50,2,FALSE))</f>
        <v/>
      </c>
    </row>
    <row r="1247" spans="1:14" customFormat="1">
      <c r="A1247" s="40" t="str">
        <f t="shared" si="97"/>
        <v/>
      </c>
      <c r="B1247" s="46"/>
      <c r="C1247" s="38"/>
      <c r="D1247" s="42"/>
      <c r="E1247" s="38"/>
      <c r="F1247" s="45"/>
      <c r="G1247" s="46"/>
      <c r="H1247" s="46"/>
      <c r="I1247" s="28" t="str">
        <f t="shared" si="95"/>
        <v/>
      </c>
      <c r="J1247" s="29" t="str">
        <f t="shared" si="96"/>
        <v/>
      </c>
      <c r="K1247" s="47" t="str">
        <f t="shared" si="99"/>
        <v/>
      </c>
      <c r="L1247" s="28" t="str">
        <f t="shared" si="98"/>
        <v>UEC</v>
      </c>
      <c r="M1247" s="28" t="str">
        <f>IF(ISBLANK(F1247),"",IF(ISBLANK(C1247),IF(ISBLANK(D1247),VLOOKUP(E1247&amp;J1247,'Classes Cup'!$A$2:$B$316,2,FALSE),VLOOKUP(E1247&amp;I1247,'Classes Cup'!$A$2:$B$316,2,FALSE)),VLOOKUP(IF(E1247="M","C"&amp;J1247,"L"&amp;J1247),'Classes Cup'!$A$2:$B$316,2,FALSE)))</f>
        <v/>
      </c>
      <c r="N1247" s="37" t="str">
        <f>IF(M1247="","",VLOOKUP(M1247,'Classes Cup'!$D$2:$E$50,2,FALSE))</f>
        <v/>
      </c>
    </row>
    <row r="1248" spans="1:14" customFormat="1">
      <c r="A1248" s="40" t="str">
        <f t="shared" si="97"/>
        <v/>
      </c>
      <c r="B1248" s="46"/>
      <c r="C1248" s="38"/>
      <c r="D1248" s="42"/>
      <c r="E1248" s="38"/>
      <c r="F1248" s="45"/>
      <c r="G1248" s="46"/>
      <c r="H1248" s="46"/>
      <c r="I1248" s="28" t="str">
        <f t="shared" si="95"/>
        <v/>
      </c>
      <c r="J1248" s="29" t="str">
        <f t="shared" si="96"/>
        <v/>
      </c>
      <c r="K1248" s="47" t="str">
        <f t="shared" si="99"/>
        <v/>
      </c>
      <c r="L1248" s="28" t="str">
        <f t="shared" si="98"/>
        <v>UEC</v>
      </c>
      <c r="M1248" s="28" t="str">
        <f>IF(ISBLANK(F1248),"",IF(ISBLANK(C1248),IF(ISBLANK(D1248),VLOOKUP(E1248&amp;J1248,'Classes Cup'!$A$2:$B$316,2,FALSE),VLOOKUP(E1248&amp;I1248,'Classes Cup'!$A$2:$B$316,2,FALSE)),VLOOKUP(IF(E1248="M","C"&amp;J1248,"L"&amp;J1248),'Classes Cup'!$A$2:$B$316,2,FALSE)))</f>
        <v/>
      </c>
      <c r="N1248" s="37" t="str">
        <f>IF(M1248="","",VLOOKUP(M1248,'Classes Cup'!$D$2:$E$50,2,FALSE))</f>
        <v/>
      </c>
    </row>
    <row r="1249" spans="1:14" customFormat="1">
      <c r="A1249" s="40" t="str">
        <f t="shared" si="97"/>
        <v/>
      </c>
      <c r="B1249" s="46"/>
      <c r="C1249" s="38"/>
      <c r="D1249" s="42"/>
      <c r="E1249" s="38"/>
      <c r="F1249" s="45"/>
      <c r="G1249" s="46"/>
      <c r="H1249" s="46"/>
      <c r="I1249" s="28" t="str">
        <f t="shared" si="95"/>
        <v/>
      </c>
      <c r="J1249" s="29" t="str">
        <f t="shared" si="96"/>
        <v/>
      </c>
      <c r="K1249" s="47" t="str">
        <f t="shared" si="99"/>
        <v/>
      </c>
      <c r="L1249" s="28" t="str">
        <f t="shared" si="98"/>
        <v>UEC</v>
      </c>
      <c r="M1249" s="28" t="str">
        <f>IF(ISBLANK(F1249),"",IF(ISBLANK(C1249),IF(ISBLANK(D1249),VLOOKUP(E1249&amp;J1249,'Classes Cup'!$A$2:$B$316,2,FALSE),VLOOKUP(E1249&amp;I1249,'Classes Cup'!$A$2:$B$316,2,FALSE)),VLOOKUP(IF(E1249="M","C"&amp;J1249,"L"&amp;J1249),'Classes Cup'!$A$2:$B$316,2,FALSE)))</f>
        <v/>
      </c>
      <c r="N1249" s="37" t="str">
        <f>IF(M1249="","",VLOOKUP(M1249,'Classes Cup'!$D$2:$E$50,2,FALSE))</f>
        <v/>
      </c>
    </row>
    <row r="1250" spans="1:14" customFormat="1">
      <c r="A1250" s="40" t="str">
        <f t="shared" si="97"/>
        <v/>
      </c>
      <c r="B1250" s="46"/>
      <c r="C1250" s="38"/>
      <c r="D1250" s="42"/>
      <c r="E1250" s="38"/>
      <c r="F1250" s="45"/>
      <c r="G1250" s="46"/>
      <c r="H1250" s="46"/>
      <c r="I1250" s="28" t="str">
        <f t="shared" si="95"/>
        <v/>
      </c>
      <c r="J1250" s="29" t="str">
        <f t="shared" si="96"/>
        <v/>
      </c>
      <c r="K1250" s="47" t="str">
        <f t="shared" si="99"/>
        <v/>
      </c>
      <c r="L1250" s="28" t="str">
        <f t="shared" si="98"/>
        <v>UEC</v>
      </c>
      <c r="M1250" s="28" t="str">
        <f>IF(ISBLANK(F1250),"",IF(ISBLANK(C1250),IF(ISBLANK(D1250),VLOOKUP(E1250&amp;J1250,'Classes Cup'!$A$2:$B$316,2,FALSE),VLOOKUP(E1250&amp;I1250,'Classes Cup'!$A$2:$B$316,2,FALSE)),VLOOKUP(IF(E1250="M","C"&amp;J1250,"L"&amp;J1250),'Classes Cup'!$A$2:$B$316,2,FALSE)))</f>
        <v/>
      </c>
      <c r="N1250" s="37" t="str">
        <f>IF(M1250="","",VLOOKUP(M1250,'Classes Cup'!$D$2:$E$50,2,FALSE))</f>
        <v/>
      </c>
    </row>
    <row r="1251" spans="1:14" customFormat="1">
      <c r="A1251" s="40" t="str">
        <f t="shared" si="97"/>
        <v/>
      </c>
      <c r="B1251" s="46"/>
      <c r="C1251" s="38"/>
      <c r="D1251" s="42"/>
      <c r="E1251" s="38"/>
      <c r="F1251" s="45"/>
      <c r="G1251" s="46"/>
      <c r="H1251" s="46"/>
      <c r="I1251" s="28" t="str">
        <f t="shared" si="95"/>
        <v/>
      </c>
      <c r="J1251" s="29" t="str">
        <f t="shared" si="96"/>
        <v/>
      </c>
      <c r="K1251" s="47" t="str">
        <f t="shared" si="99"/>
        <v/>
      </c>
      <c r="L1251" s="28" t="str">
        <f t="shared" si="98"/>
        <v>UEC</v>
      </c>
      <c r="M1251" s="28" t="str">
        <f>IF(ISBLANK(F1251),"",IF(ISBLANK(C1251),IF(ISBLANK(D1251),VLOOKUP(E1251&amp;J1251,'Classes Cup'!$A$2:$B$316,2,FALSE),VLOOKUP(E1251&amp;I1251,'Classes Cup'!$A$2:$B$316,2,FALSE)),VLOOKUP(IF(E1251="M","C"&amp;J1251,"L"&amp;J1251),'Classes Cup'!$A$2:$B$316,2,FALSE)))</f>
        <v/>
      </c>
      <c r="N1251" s="37" t="str">
        <f>IF(M1251="","",VLOOKUP(M1251,'Classes Cup'!$D$2:$E$50,2,FALSE))</f>
        <v/>
      </c>
    </row>
    <row r="1252" spans="1:14" customFormat="1">
      <c r="A1252" s="40" t="str">
        <f t="shared" si="97"/>
        <v/>
      </c>
      <c r="B1252" s="46"/>
      <c r="C1252" s="38"/>
      <c r="D1252" s="42"/>
      <c r="E1252" s="38"/>
      <c r="F1252" s="45"/>
      <c r="G1252" s="46"/>
      <c r="H1252" s="46"/>
      <c r="I1252" s="28" t="str">
        <f t="shared" si="95"/>
        <v/>
      </c>
      <c r="J1252" s="29" t="str">
        <f t="shared" si="96"/>
        <v/>
      </c>
      <c r="K1252" s="47" t="str">
        <f t="shared" si="99"/>
        <v/>
      </c>
      <c r="L1252" s="28" t="str">
        <f t="shared" si="98"/>
        <v>UEC</v>
      </c>
      <c r="M1252" s="28" t="str">
        <f>IF(ISBLANK(F1252),"",IF(ISBLANK(C1252),IF(ISBLANK(D1252),VLOOKUP(E1252&amp;J1252,'Classes Cup'!$A$2:$B$316,2,FALSE),VLOOKUP(E1252&amp;I1252,'Classes Cup'!$A$2:$B$316,2,FALSE)),VLOOKUP(IF(E1252="M","C"&amp;J1252,"L"&amp;J1252),'Classes Cup'!$A$2:$B$316,2,FALSE)))</f>
        <v/>
      </c>
      <c r="N1252" s="37" t="str">
        <f>IF(M1252="","",VLOOKUP(M1252,'Classes Cup'!$D$2:$E$50,2,FALSE))</f>
        <v/>
      </c>
    </row>
    <row r="1253" spans="1:14" customFormat="1">
      <c r="A1253" s="40" t="str">
        <f t="shared" si="97"/>
        <v/>
      </c>
      <c r="B1253" s="46"/>
      <c r="C1253" s="38"/>
      <c r="D1253" s="42"/>
      <c r="E1253" s="38"/>
      <c r="F1253" s="45"/>
      <c r="G1253" s="46"/>
      <c r="H1253" s="46"/>
      <c r="I1253" s="28" t="str">
        <f t="shared" si="95"/>
        <v/>
      </c>
      <c r="J1253" s="29" t="str">
        <f t="shared" si="96"/>
        <v/>
      </c>
      <c r="K1253" s="47" t="str">
        <f t="shared" si="99"/>
        <v/>
      </c>
      <c r="L1253" s="28" t="str">
        <f t="shared" si="98"/>
        <v>UEC</v>
      </c>
      <c r="M1253" s="28" t="str">
        <f>IF(ISBLANK(F1253),"",IF(ISBLANK(C1253),IF(ISBLANK(D1253),VLOOKUP(E1253&amp;J1253,'Classes Cup'!$A$2:$B$316,2,FALSE),VLOOKUP(E1253&amp;I1253,'Classes Cup'!$A$2:$B$316,2,FALSE)),VLOOKUP(IF(E1253="M","C"&amp;J1253,"L"&amp;J1253),'Classes Cup'!$A$2:$B$316,2,FALSE)))</f>
        <v/>
      </c>
      <c r="N1253" s="37" t="str">
        <f>IF(M1253="","",VLOOKUP(M1253,'Classes Cup'!$D$2:$E$50,2,FALSE))</f>
        <v/>
      </c>
    </row>
    <row r="1254" spans="1:14" customFormat="1">
      <c r="A1254" s="40" t="str">
        <f t="shared" si="97"/>
        <v/>
      </c>
      <c r="B1254" s="46"/>
      <c r="C1254" s="38"/>
      <c r="D1254" s="42"/>
      <c r="E1254" s="38"/>
      <c r="F1254" s="45"/>
      <c r="G1254" s="46"/>
      <c r="H1254" s="46"/>
      <c r="I1254" s="28" t="str">
        <f t="shared" si="95"/>
        <v/>
      </c>
      <c r="J1254" s="29" t="str">
        <f t="shared" si="96"/>
        <v/>
      </c>
      <c r="K1254" s="47" t="str">
        <f t="shared" si="99"/>
        <v/>
      </c>
      <c r="L1254" s="28" t="str">
        <f t="shared" si="98"/>
        <v>UEC</v>
      </c>
      <c r="M1254" s="28" t="str">
        <f>IF(ISBLANK(F1254),"",IF(ISBLANK(C1254),IF(ISBLANK(D1254),VLOOKUP(E1254&amp;J1254,'Classes Cup'!$A$2:$B$316,2,FALSE),VLOOKUP(E1254&amp;I1254,'Classes Cup'!$A$2:$B$316,2,FALSE)),VLOOKUP(IF(E1254="M","C"&amp;J1254,"L"&amp;J1254),'Classes Cup'!$A$2:$B$316,2,FALSE)))</f>
        <v/>
      </c>
      <c r="N1254" s="37" t="str">
        <f>IF(M1254="","",VLOOKUP(M1254,'Classes Cup'!$D$2:$E$50,2,FALSE))</f>
        <v/>
      </c>
    </row>
    <row r="1255" spans="1:14" customFormat="1">
      <c r="A1255" s="40" t="str">
        <f t="shared" si="97"/>
        <v/>
      </c>
      <c r="B1255" s="46"/>
      <c r="C1255" s="38"/>
      <c r="D1255" s="42"/>
      <c r="E1255" s="38"/>
      <c r="F1255" s="45"/>
      <c r="G1255" s="46"/>
      <c r="H1255" s="46"/>
      <c r="I1255" s="28" t="str">
        <f t="shared" si="95"/>
        <v/>
      </c>
      <c r="J1255" s="29" t="str">
        <f t="shared" si="96"/>
        <v/>
      </c>
      <c r="K1255" s="47" t="str">
        <f t="shared" si="99"/>
        <v/>
      </c>
      <c r="L1255" s="28" t="str">
        <f t="shared" si="98"/>
        <v>UEC</v>
      </c>
      <c r="M1255" s="28" t="str">
        <f>IF(ISBLANK(F1255),"",IF(ISBLANK(C1255),IF(ISBLANK(D1255),VLOOKUP(E1255&amp;J1255,'Classes Cup'!$A$2:$B$316,2,FALSE),VLOOKUP(E1255&amp;I1255,'Classes Cup'!$A$2:$B$316,2,FALSE)),VLOOKUP(IF(E1255="M","C"&amp;J1255,"L"&amp;J1255),'Classes Cup'!$A$2:$B$316,2,FALSE)))</f>
        <v/>
      </c>
      <c r="N1255" s="37" t="str">
        <f>IF(M1255="","",VLOOKUP(M1255,'Classes Cup'!$D$2:$E$50,2,FALSE))</f>
        <v/>
      </c>
    </row>
    <row r="1256" spans="1:14" customFormat="1">
      <c r="A1256" s="40" t="str">
        <f t="shared" si="97"/>
        <v/>
      </c>
      <c r="B1256" s="46"/>
      <c r="C1256" s="38"/>
      <c r="D1256" s="42"/>
      <c r="E1256" s="38"/>
      <c r="F1256" s="45"/>
      <c r="G1256" s="46"/>
      <c r="H1256" s="46"/>
      <c r="I1256" s="28" t="str">
        <f t="shared" ref="I1256:I1319" si="100">IF(AND(D1256="x",ISBLANK(C1256)),IF($J$10-YEAR(F1256)&gt;=19,"E",IF($J$10-YEAR(F1256)&gt;=17,"J","")),"")</f>
        <v/>
      </c>
      <c r="J1256" s="29" t="str">
        <f t="shared" ref="J1256:J1319" si="101">IF(ISBLANK(F1256),"",TEXT($J$10-YEAR(F1256),"00"))</f>
        <v/>
      </c>
      <c r="K1256" s="47" t="str">
        <f t="shared" si="99"/>
        <v/>
      </c>
      <c r="L1256" s="28" t="str">
        <f t="shared" si="98"/>
        <v>UEC</v>
      </c>
      <c r="M1256" s="28" t="str">
        <f>IF(ISBLANK(F1256),"",IF(ISBLANK(C1256),IF(ISBLANK(D1256),VLOOKUP(E1256&amp;J1256,'Classes Cup'!$A$2:$B$316,2,FALSE),VLOOKUP(E1256&amp;I1256,'Classes Cup'!$A$2:$B$316,2,FALSE)),VLOOKUP(IF(E1256="M","C"&amp;J1256,"L"&amp;J1256),'Classes Cup'!$A$2:$B$316,2,FALSE)))</f>
        <v/>
      </c>
      <c r="N1256" s="37" t="str">
        <f>IF(M1256="","",VLOOKUP(M1256,'Classes Cup'!$D$2:$E$50,2,FALSE))</f>
        <v/>
      </c>
    </row>
    <row r="1257" spans="1:14" customFormat="1">
      <c r="A1257" s="40" t="str">
        <f t="shared" si="97"/>
        <v/>
      </c>
      <c r="B1257" s="46"/>
      <c r="C1257" s="38"/>
      <c r="D1257" s="42"/>
      <c r="E1257" s="38"/>
      <c r="F1257" s="45"/>
      <c r="G1257" s="46"/>
      <c r="H1257" s="46"/>
      <c r="I1257" s="28" t="str">
        <f t="shared" si="100"/>
        <v/>
      </c>
      <c r="J1257" s="29" t="str">
        <f t="shared" si="101"/>
        <v/>
      </c>
      <c r="K1257" s="47" t="str">
        <f t="shared" si="99"/>
        <v/>
      </c>
      <c r="L1257" s="28" t="str">
        <f t="shared" si="98"/>
        <v>UEC</v>
      </c>
      <c r="M1257" s="28" t="str">
        <f>IF(ISBLANK(F1257),"",IF(ISBLANK(C1257),IF(ISBLANK(D1257),VLOOKUP(E1257&amp;J1257,'Classes Cup'!$A$2:$B$316,2,FALSE),VLOOKUP(E1257&amp;I1257,'Classes Cup'!$A$2:$B$316,2,FALSE)),VLOOKUP(IF(E1257="M","C"&amp;J1257,"L"&amp;J1257),'Classes Cup'!$A$2:$B$316,2,FALSE)))</f>
        <v/>
      </c>
      <c r="N1257" s="37" t="str">
        <f>IF(M1257="","",VLOOKUP(M1257,'Classes Cup'!$D$2:$E$50,2,FALSE))</f>
        <v/>
      </c>
    </row>
    <row r="1258" spans="1:14" customFormat="1">
      <c r="A1258" s="40" t="str">
        <f t="shared" si="97"/>
        <v/>
      </c>
      <c r="B1258" s="46"/>
      <c r="C1258" s="38"/>
      <c r="D1258" s="42"/>
      <c r="E1258" s="38"/>
      <c r="F1258" s="45"/>
      <c r="G1258" s="46"/>
      <c r="H1258" s="46"/>
      <c r="I1258" s="28" t="str">
        <f t="shared" si="100"/>
        <v/>
      </c>
      <c r="J1258" s="29" t="str">
        <f t="shared" si="101"/>
        <v/>
      </c>
      <c r="K1258" s="47" t="str">
        <f t="shared" si="99"/>
        <v/>
      </c>
      <c r="L1258" s="28" t="str">
        <f t="shared" si="98"/>
        <v>UEC</v>
      </c>
      <c r="M1258" s="28" t="str">
        <f>IF(ISBLANK(F1258),"",IF(ISBLANK(C1258),IF(ISBLANK(D1258),VLOOKUP(E1258&amp;J1258,'Classes Cup'!$A$2:$B$316,2,FALSE),VLOOKUP(E1258&amp;I1258,'Classes Cup'!$A$2:$B$316,2,FALSE)),VLOOKUP(IF(E1258="M","C"&amp;J1258,"L"&amp;J1258),'Classes Cup'!$A$2:$B$316,2,FALSE)))</f>
        <v/>
      </c>
      <c r="N1258" s="37" t="str">
        <f>IF(M1258="","",VLOOKUP(M1258,'Classes Cup'!$D$2:$E$50,2,FALSE))</f>
        <v/>
      </c>
    </row>
    <row r="1259" spans="1:14" customFormat="1">
      <c r="A1259" s="40" t="str">
        <f t="shared" si="97"/>
        <v/>
      </c>
      <c r="B1259" s="46"/>
      <c r="C1259" s="38"/>
      <c r="D1259" s="42"/>
      <c r="E1259" s="38"/>
      <c r="F1259" s="45"/>
      <c r="G1259" s="46"/>
      <c r="H1259" s="46"/>
      <c r="I1259" s="28" t="str">
        <f t="shared" si="100"/>
        <v/>
      </c>
      <c r="J1259" s="29" t="str">
        <f t="shared" si="101"/>
        <v/>
      </c>
      <c r="K1259" s="47" t="str">
        <f t="shared" si="99"/>
        <v/>
      </c>
      <c r="L1259" s="28" t="str">
        <f t="shared" si="98"/>
        <v>UEC</v>
      </c>
      <c r="M1259" s="28" t="str">
        <f>IF(ISBLANK(F1259),"",IF(ISBLANK(C1259),IF(ISBLANK(D1259),VLOOKUP(E1259&amp;J1259,'Classes Cup'!$A$2:$B$316,2,FALSE),VLOOKUP(E1259&amp;I1259,'Classes Cup'!$A$2:$B$316,2,FALSE)),VLOOKUP(IF(E1259="M","C"&amp;J1259,"L"&amp;J1259),'Classes Cup'!$A$2:$B$316,2,FALSE)))</f>
        <v/>
      </c>
      <c r="N1259" s="37" t="str">
        <f>IF(M1259="","",VLOOKUP(M1259,'Classes Cup'!$D$2:$E$50,2,FALSE))</f>
        <v/>
      </c>
    </row>
    <row r="1260" spans="1:14" customFormat="1">
      <c r="A1260" s="40" t="str">
        <f t="shared" si="97"/>
        <v/>
      </c>
      <c r="B1260" s="46"/>
      <c r="C1260" s="38"/>
      <c r="D1260" s="42"/>
      <c r="E1260" s="38"/>
      <c r="F1260" s="45"/>
      <c r="G1260" s="46"/>
      <c r="H1260" s="46"/>
      <c r="I1260" s="28" t="str">
        <f t="shared" si="100"/>
        <v/>
      </c>
      <c r="J1260" s="29" t="str">
        <f t="shared" si="101"/>
        <v/>
      </c>
      <c r="K1260" s="47" t="str">
        <f t="shared" si="99"/>
        <v/>
      </c>
      <c r="L1260" s="28" t="str">
        <f t="shared" si="98"/>
        <v>UEC</v>
      </c>
      <c r="M1260" s="28" t="str">
        <f>IF(ISBLANK(F1260),"",IF(ISBLANK(C1260),IF(ISBLANK(D1260),VLOOKUP(E1260&amp;J1260,'Classes Cup'!$A$2:$B$316,2,FALSE),VLOOKUP(E1260&amp;I1260,'Classes Cup'!$A$2:$B$316,2,FALSE)),VLOOKUP(IF(E1260="M","C"&amp;J1260,"L"&amp;J1260),'Classes Cup'!$A$2:$B$316,2,FALSE)))</f>
        <v/>
      </c>
      <c r="N1260" s="37" t="str">
        <f>IF(M1260="","",VLOOKUP(M1260,'Classes Cup'!$D$2:$E$50,2,FALSE))</f>
        <v/>
      </c>
    </row>
    <row r="1261" spans="1:14" customFormat="1">
      <c r="A1261" s="40" t="str">
        <f t="shared" si="97"/>
        <v/>
      </c>
      <c r="B1261" s="46"/>
      <c r="C1261" s="38"/>
      <c r="D1261" s="42"/>
      <c r="E1261" s="38"/>
      <c r="F1261" s="45"/>
      <c r="G1261" s="46"/>
      <c r="H1261" s="46"/>
      <c r="I1261" s="28" t="str">
        <f t="shared" si="100"/>
        <v/>
      </c>
      <c r="J1261" s="29" t="str">
        <f t="shared" si="101"/>
        <v/>
      </c>
      <c r="K1261" s="47" t="str">
        <f t="shared" si="99"/>
        <v/>
      </c>
      <c r="L1261" s="28" t="str">
        <f t="shared" si="98"/>
        <v>UEC</v>
      </c>
      <c r="M1261" s="28" t="str">
        <f>IF(ISBLANK(F1261),"",IF(ISBLANK(C1261),IF(ISBLANK(D1261),VLOOKUP(E1261&amp;J1261,'Classes Cup'!$A$2:$B$316,2,FALSE),VLOOKUP(E1261&amp;I1261,'Classes Cup'!$A$2:$B$316,2,FALSE)),VLOOKUP(IF(E1261="M","C"&amp;J1261,"L"&amp;J1261),'Classes Cup'!$A$2:$B$316,2,FALSE)))</f>
        <v/>
      </c>
      <c r="N1261" s="37" t="str">
        <f>IF(M1261="","",VLOOKUP(M1261,'Classes Cup'!$D$2:$E$50,2,FALSE))</f>
        <v/>
      </c>
    </row>
    <row r="1262" spans="1:14" customFormat="1">
      <c r="A1262" s="40" t="str">
        <f t="shared" si="97"/>
        <v/>
      </c>
      <c r="B1262" s="46"/>
      <c r="C1262" s="38"/>
      <c r="D1262" s="42"/>
      <c r="E1262" s="38"/>
      <c r="F1262" s="45"/>
      <c r="G1262" s="46"/>
      <c r="H1262" s="46"/>
      <c r="I1262" s="28" t="str">
        <f t="shared" si="100"/>
        <v/>
      </c>
      <c r="J1262" s="29" t="str">
        <f t="shared" si="101"/>
        <v/>
      </c>
      <c r="K1262" s="47" t="str">
        <f t="shared" si="99"/>
        <v/>
      </c>
      <c r="L1262" s="28" t="str">
        <f t="shared" si="98"/>
        <v>UEC</v>
      </c>
      <c r="M1262" s="28" t="str">
        <f>IF(ISBLANK(F1262),"",IF(ISBLANK(C1262),IF(ISBLANK(D1262),VLOOKUP(E1262&amp;J1262,'Classes Cup'!$A$2:$B$316,2,FALSE),VLOOKUP(E1262&amp;I1262,'Classes Cup'!$A$2:$B$316,2,FALSE)),VLOOKUP(IF(E1262="M","C"&amp;J1262,"L"&amp;J1262),'Classes Cup'!$A$2:$B$316,2,FALSE)))</f>
        <v/>
      </c>
      <c r="N1262" s="37" t="str">
        <f>IF(M1262="","",VLOOKUP(M1262,'Classes Cup'!$D$2:$E$50,2,FALSE))</f>
        <v/>
      </c>
    </row>
    <row r="1263" spans="1:14" customFormat="1">
      <c r="A1263" s="40" t="str">
        <f t="shared" si="97"/>
        <v/>
      </c>
      <c r="B1263" s="46"/>
      <c r="C1263" s="38"/>
      <c r="D1263" s="42"/>
      <c r="E1263" s="38"/>
      <c r="F1263" s="45"/>
      <c r="G1263" s="46"/>
      <c r="H1263" s="46"/>
      <c r="I1263" s="28" t="str">
        <f t="shared" si="100"/>
        <v/>
      </c>
      <c r="J1263" s="29" t="str">
        <f t="shared" si="101"/>
        <v/>
      </c>
      <c r="K1263" s="47" t="str">
        <f t="shared" si="99"/>
        <v/>
      </c>
      <c r="L1263" s="28" t="str">
        <f t="shared" si="98"/>
        <v>UEC</v>
      </c>
      <c r="M1263" s="28" t="str">
        <f>IF(ISBLANK(F1263),"",IF(ISBLANK(C1263),IF(ISBLANK(D1263),VLOOKUP(E1263&amp;J1263,'Classes Cup'!$A$2:$B$316,2,FALSE),VLOOKUP(E1263&amp;I1263,'Classes Cup'!$A$2:$B$316,2,FALSE)),VLOOKUP(IF(E1263="M","C"&amp;J1263,"L"&amp;J1263),'Classes Cup'!$A$2:$B$316,2,FALSE)))</f>
        <v/>
      </c>
      <c r="N1263" s="37" t="str">
        <f>IF(M1263="","",VLOOKUP(M1263,'Classes Cup'!$D$2:$E$50,2,FALSE))</f>
        <v/>
      </c>
    </row>
    <row r="1264" spans="1:14" customFormat="1">
      <c r="A1264" s="40" t="str">
        <f t="shared" si="97"/>
        <v/>
      </c>
      <c r="B1264" s="46"/>
      <c r="C1264" s="38"/>
      <c r="D1264" s="42"/>
      <c r="E1264" s="38"/>
      <c r="F1264" s="45"/>
      <c r="G1264" s="46"/>
      <c r="H1264" s="46"/>
      <c r="I1264" s="28" t="str">
        <f t="shared" si="100"/>
        <v/>
      </c>
      <c r="J1264" s="29" t="str">
        <f t="shared" si="101"/>
        <v/>
      </c>
      <c r="K1264" s="47" t="str">
        <f t="shared" si="99"/>
        <v/>
      </c>
      <c r="L1264" s="28" t="str">
        <f t="shared" si="98"/>
        <v>UEC</v>
      </c>
      <c r="M1264" s="28" t="str">
        <f>IF(ISBLANK(F1264),"",IF(ISBLANK(C1264),IF(ISBLANK(D1264),VLOOKUP(E1264&amp;J1264,'Classes Cup'!$A$2:$B$316,2,FALSE),VLOOKUP(E1264&amp;I1264,'Classes Cup'!$A$2:$B$316,2,FALSE)),VLOOKUP(IF(E1264="M","C"&amp;J1264,"L"&amp;J1264),'Classes Cup'!$A$2:$B$316,2,FALSE)))</f>
        <v/>
      </c>
      <c r="N1264" s="37" t="str">
        <f>IF(M1264="","",VLOOKUP(M1264,'Classes Cup'!$D$2:$E$50,2,FALSE))</f>
        <v/>
      </c>
    </row>
    <row r="1265" spans="1:14" customFormat="1">
      <c r="A1265" s="40" t="str">
        <f t="shared" si="97"/>
        <v/>
      </c>
      <c r="B1265" s="46"/>
      <c r="C1265" s="38"/>
      <c r="D1265" s="42"/>
      <c r="E1265" s="38"/>
      <c r="F1265" s="45"/>
      <c r="G1265" s="46"/>
      <c r="H1265" s="46"/>
      <c r="I1265" s="28" t="str">
        <f t="shared" si="100"/>
        <v/>
      </c>
      <c r="J1265" s="29" t="str">
        <f t="shared" si="101"/>
        <v/>
      </c>
      <c r="K1265" s="47" t="str">
        <f t="shared" si="99"/>
        <v/>
      </c>
      <c r="L1265" s="28" t="str">
        <f t="shared" si="98"/>
        <v>UEC</v>
      </c>
      <c r="M1265" s="28" t="str">
        <f>IF(ISBLANK(F1265),"",IF(ISBLANK(C1265),IF(ISBLANK(D1265),VLOOKUP(E1265&amp;J1265,'Classes Cup'!$A$2:$B$316,2,FALSE),VLOOKUP(E1265&amp;I1265,'Classes Cup'!$A$2:$B$316,2,FALSE)),VLOOKUP(IF(E1265="M","C"&amp;J1265,"L"&amp;J1265),'Classes Cup'!$A$2:$B$316,2,FALSE)))</f>
        <v/>
      </c>
      <c r="N1265" s="37" t="str">
        <f>IF(M1265="","",VLOOKUP(M1265,'Classes Cup'!$D$2:$E$50,2,FALSE))</f>
        <v/>
      </c>
    </row>
    <row r="1266" spans="1:14" customFormat="1">
      <c r="A1266" s="40" t="str">
        <f t="shared" si="97"/>
        <v/>
      </c>
      <c r="B1266" s="46"/>
      <c r="C1266" s="38"/>
      <c r="D1266" s="42"/>
      <c r="E1266" s="38"/>
      <c r="F1266" s="45"/>
      <c r="G1266" s="46"/>
      <c r="H1266" s="46"/>
      <c r="I1266" s="28" t="str">
        <f t="shared" si="100"/>
        <v/>
      </c>
      <c r="J1266" s="29" t="str">
        <f t="shared" si="101"/>
        <v/>
      </c>
      <c r="K1266" s="47" t="str">
        <f t="shared" si="99"/>
        <v/>
      </c>
      <c r="L1266" s="28" t="str">
        <f t="shared" si="98"/>
        <v>UEC</v>
      </c>
      <c r="M1266" s="28" t="str">
        <f>IF(ISBLANK(F1266),"",IF(ISBLANK(C1266),IF(ISBLANK(D1266),VLOOKUP(E1266&amp;J1266,'Classes Cup'!$A$2:$B$316,2,FALSE),VLOOKUP(E1266&amp;I1266,'Classes Cup'!$A$2:$B$316,2,FALSE)),VLOOKUP(IF(E1266="M","C"&amp;J1266,"L"&amp;J1266),'Classes Cup'!$A$2:$B$316,2,FALSE)))</f>
        <v/>
      </c>
      <c r="N1266" s="37" t="str">
        <f>IF(M1266="","",VLOOKUP(M1266,'Classes Cup'!$D$2:$E$50,2,FALSE))</f>
        <v/>
      </c>
    </row>
    <row r="1267" spans="1:14" customFormat="1">
      <c r="A1267" s="40" t="str">
        <f t="shared" si="97"/>
        <v/>
      </c>
      <c r="B1267" s="46"/>
      <c r="C1267" s="38"/>
      <c r="D1267" s="42"/>
      <c r="E1267" s="38"/>
      <c r="F1267" s="45"/>
      <c r="G1267" s="46"/>
      <c r="H1267" s="46"/>
      <c r="I1267" s="28" t="str">
        <f t="shared" si="100"/>
        <v/>
      </c>
      <c r="J1267" s="29" t="str">
        <f t="shared" si="101"/>
        <v/>
      </c>
      <c r="K1267" s="47" t="str">
        <f t="shared" si="99"/>
        <v/>
      </c>
      <c r="L1267" s="28" t="str">
        <f t="shared" si="98"/>
        <v>UEC</v>
      </c>
      <c r="M1267" s="28" t="str">
        <f>IF(ISBLANK(F1267),"",IF(ISBLANK(C1267),IF(ISBLANK(D1267),VLOOKUP(E1267&amp;J1267,'Classes Cup'!$A$2:$B$316,2,FALSE),VLOOKUP(E1267&amp;I1267,'Classes Cup'!$A$2:$B$316,2,FALSE)),VLOOKUP(IF(E1267="M","C"&amp;J1267,"L"&amp;J1267),'Classes Cup'!$A$2:$B$316,2,FALSE)))</f>
        <v/>
      </c>
      <c r="N1267" s="37" t="str">
        <f>IF(M1267="","",VLOOKUP(M1267,'Classes Cup'!$D$2:$E$50,2,FALSE))</f>
        <v/>
      </c>
    </row>
    <row r="1268" spans="1:14" customFormat="1">
      <c r="A1268" s="40" t="str">
        <f t="shared" si="97"/>
        <v/>
      </c>
      <c r="B1268" s="46"/>
      <c r="C1268" s="38"/>
      <c r="D1268" s="42"/>
      <c r="E1268" s="38"/>
      <c r="F1268" s="45"/>
      <c r="G1268" s="46"/>
      <c r="H1268" s="46"/>
      <c r="I1268" s="28" t="str">
        <f t="shared" si="100"/>
        <v/>
      </c>
      <c r="J1268" s="29" t="str">
        <f t="shared" si="101"/>
        <v/>
      </c>
      <c r="K1268" s="47" t="str">
        <f t="shared" si="99"/>
        <v/>
      </c>
      <c r="L1268" s="28" t="str">
        <f t="shared" si="98"/>
        <v>UEC</v>
      </c>
      <c r="M1268" s="28" t="str">
        <f>IF(ISBLANK(F1268),"",IF(ISBLANK(C1268),IF(ISBLANK(D1268),VLOOKUP(E1268&amp;J1268,'Classes Cup'!$A$2:$B$316,2,FALSE),VLOOKUP(E1268&amp;I1268,'Classes Cup'!$A$2:$B$316,2,FALSE)),VLOOKUP(IF(E1268="M","C"&amp;J1268,"L"&amp;J1268),'Classes Cup'!$A$2:$B$316,2,FALSE)))</f>
        <v/>
      </c>
      <c r="N1268" s="37" t="str">
        <f>IF(M1268="","",VLOOKUP(M1268,'Classes Cup'!$D$2:$E$50,2,FALSE))</f>
        <v/>
      </c>
    </row>
    <row r="1269" spans="1:14" customFormat="1">
      <c r="A1269" s="40" t="str">
        <f t="shared" si="97"/>
        <v/>
      </c>
      <c r="B1269" s="46"/>
      <c r="C1269" s="38"/>
      <c r="D1269" s="42"/>
      <c r="E1269" s="38"/>
      <c r="F1269" s="45"/>
      <c r="G1269" s="46"/>
      <c r="H1269" s="46"/>
      <c r="I1269" s="28" t="str">
        <f t="shared" si="100"/>
        <v/>
      </c>
      <c r="J1269" s="29" t="str">
        <f t="shared" si="101"/>
        <v/>
      </c>
      <c r="K1269" s="47" t="str">
        <f t="shared" si="99"/>
        <v/>
      </c>
      <c r="L1269" s="28" t="str">
        <f t="shared" si="98"/>
        <v>UEC</v>
      </c>
      <c r="M1269" s="28" t="str">
        <f>IF(ISBLANK(F1269),"",IF(ISBLANK(C1269),IF(ISBLANK(D1269),VLOOKUP(E1269&amp;J1269,'Classes Cup'!$A$2:$B$316,2,FALSE),VLOOKUP(E1269&amp;I1269,'Classes Cup'!$A$2:$B$316,2,FALSE)),VLOOKUP(IF(E1269="M","C"&amp;J1269,"L"&amp;J1269),'Classes Cup'!$A$2:$B$316,2,FALSE)))</f>
        <v/>
      </c>
      <c r="N1269" s="37" t="str">
        <f>IF(M1269="","",VLOOKUP(M1269,'Classes Cup'!$D$2:$E$50,2,FALSE))</f>
        <v/>
      </c>
    </row>
    <row r="1270" spans="1:14" customFormat="1">
      <c r="A1270" s="40" t="str">
        <f t="shared" si="97"/>
        <v/>
      </c>
      <c r="B1270" s="46"/>
      <c r="C1270" s="38"/>
      <c r="D1270" s="42"/>
      <c r="E1270" s="38"/>
      <c r="F1270" s="45"/>
      <c r="G1270" s="46"/>
      <c r="H1270" s="46"/>
      <c r="I1270" s="28" t="str">
        <f t="shared" si="100"/>
        <v/>
      </c>
      <c r="J1270" s="29" t="str">
        <f t="shared" si="101"/>
        <v/>
      </c>
      <c r="K1270" s="47" t="str">
        <f t="shared" si="99"/>
        <v/>
      </c>
      <c r="L1270" s="28" t="str">
        <f t="shared" si="98"/>
        <v>UEC</v>
      </c>
      <c r="M1270" s="28" t="str">
        <f>IF(ISBLANK(F1270),"",IF(ISBLANK(C1270),IF(ISBLANK(D1270),VLOOKUP(E1270&amp;J1270,'Classes Cup'!$A$2:$B$316,2,FALSE),VLOOKUP(E1270&amp;I1270,'Classes Cup'!$A$2:$B$316,2,FALSE)),VLOOKUP(IF(E1270="M","C"&amp;J1270,"L"&amp;J1270),'Classes Cup'!$A$2:$B$316,2,FALSE)))</f>
        <v/>
      </c>
      <c r="N1270" s="37" t="str">
        <f>IF(M1270="","",VLOOKUP(M1270,'Classes Cup'!$D$2:$E$50,2,FALSE))</f>
        <v/>
      </c>
    </row>
    <row r="1271" spans="1:14" customFormat="1">
      <c r="A1271" s="40" t="str">
        <f t="shared" si="97"/>
        <v/>
      </c>
      <c r="B1271" s="46"/>
      <c r="C1271" s="38"/>
      <c r="D1271" s="42"/>
      <c r="E1271" s="38"/>
      <c r="F1271" s="45"/>
      <c r="G1271" s="46"/>
      <c r="H1271" s="46"/>
      <c r="I1271" s="28" t="str">
        <f t="shared" si="100"/>
        <v/>
      </c>
      <c r="J1271" s="29" t="str">
        <f t="shared" si="101"/>
        <v/>
      </c>
      <c r="K1271" s="47" t="str">
        <f t="shared" si="99"/>
        <v/>
      </c>
      <c r="L1271" s="28" t="str">
        <f t="shared" si="98"/>
        <v>UEC</v>
      </c>
      <c r="M1271" s="28" t="str">
        <f>IF(ISBLANK(F1271),"",IF(ISBLANK(C1271),IF(ISBLANK(D1271),VLOOKUP(E1271&amp;J1271,'Classes Cup'!$A$2:$B$316,2,FALSE),VLOOKUP(E1271&amp;I1271,'Classes Cup'!$A$2:$B$316,2,FALSE)),VLOOKUP(IF(E1271="M","C"&amp;J1271,"L"&amp;J1271),'Classes Cup'!$A$2:$B$316,2,FALSE)))</f>
        <v/>
      </c>
      <c r="N1271" s="37" t="str">
        <f>IF(M1271="","",VLOOKUP(M1271,'Classes Cup'!$D$2:$E$50,2,FALSE))</f>
        <v/>
      </c>
    </row>
    <row r="1272" spans="1:14" customFormat="1">
      <c r="A1272" s="40" t="str">
        <f t="shared" si="97"/>
        <v/>
      </c>
      <c r="B1272" s="46"/>
      <c r="C1272" s="38"/>
      <c r="D1272" s="42"/>
      <c r="E1272" s="38"/>
      <c r="F1272" s="45"/>
      <c r="G1272" s="46"/>
      <c r="H1272" s="46"/>
      <c r="I1272" s="28" t="str">
        <f t="shared" si="100"/>
        <v/>
      </c>
      <c r="J1272" s="29" t="str">
        <f t="shared" si="101"/>
        <v/>
      </c>
      <c r="K1272" s="47" t="str">
        <f t="shared" si="99"/>
        <v/>
      </c>
      <c r="L1272" s="28" t="str">
        <f t="shared" si="98"/>
        <v>UEC</v>
      </c>
      <c r="M1272" s="28" t="str">
        <f>IF(ISBLANK(F1272),"",IF(ISBLANK(C1272),IF(ISBLANK(D1272),VLOOKUP(E1272&amp;J1272,'Classes Cup'!$A$2:$B$316,2,FALSE),VLOOKUP(E1272&amp;I1272,'Classes Cup'!$A$2:$B$316,2,FALSE)),VLOOKUP(IF(E1272="M","C"&amp;J1272,"L"&amp;J1272),'Classes Cup'!$A$2:$B$316,2,FALSE)))</f>
        <v/>
      </c>
      <c r="N1272" s="37" t="str">
        <f>IF(M1272="","",VLOOKUP(M1272,'Classes Cup'!$D$2:$E$50,2,FALSE))</f>
        <v/>
      </c>
    </row>
    <row r="1273" spans="1:14" customFormat="1">
      <c r="A1273" s="40" t="str">
        <f t="shared" si="97"/>
        <v/>
      </c>
      <c r="B1273" s="46"/>
      <c r="C1273" s="38"/>
      <c r="D1273" s="42"/>
      <c r="E1273" s="38"/>
      <c r="F1273" s="45"/>
      <c r="G1273" s="46"/>
      <c r="H1273" s="46"/>
      <c r="I1273" s="28" t="str">
        <f t="shared" si="100"/>
        <v/>
      </c>
      <c r="J1273" s="29" t="str">
        <f t="shared" si="101"/>
        <v/>
      </c>
      <c r="K1273" s="47" t="str">
        <f t="shared" si="99"/>
        <v/>
      </c>
      <c r="L1273" s="28" t="str">
        <f t="shared" si="98"/>
        <v>UEC</v>
      </c>
      <c r="M1273" s="28" t="str">
        <f>IF(ISBLANK(F1273),"",IF(ISBLANK(C1273),IF(ISBLANK(D1273),VLOOKUP(E1273&amp;J1273,'Classes Cup'!$A$2:$B$316,2,FALSE),VLOOKUP(E1273&amp;I1273,'Classes Cup'!$A$2:$B$316,2,FALSE)),VLOOKUP(IF(E1273="M","C"&amp;J1273,"L"&amp;J1273),'Classes Cup'!$A$2:$B$316,2,FALSE)))</f>
        <v/>
      </c>
      <c r="N1273" s="37" t="str">
        <f>IF(M1273="","",VLOOKUP(M1273,'Classes Cup'!$D$2:$E$50,2,FALSE))</f>
        <v/>
      </c>
    </row>
    <row r="1274" spans="1:14" customFormat="1">
      <c r="A1274" s="40" t="str">
        <f t="shared" si="97"/>
        <v/>
      </c>
      <c r="B1274" s="46"/>
      <c r="C1274" s="38"/>
      <c r="D1274" s="42"/>
      <c r="E1274" s="38"/>
      <c r="F1274" s="45"/>
      <c r="G1274" s="46"/>
      <c r="H1274" s="46"/>
      <c r="I1274" s="28" t="str">
        <f t="shared" si="100"/>
        <v/>
      </c>
      <c r="J1274" s="29" t="str">
        <f t="shared" si="101"/>
        <v/>
      </c>
      <c r="K1274" s="47" t="str">
        <f t="shared" si="99"/>
        <v/>
      </c>
      <c r="L1274" s="28" t="str">
        <f t="shared" si="98"/>
        <v>UEC</v>
      </c>
      <c r="M1274" s="28" t="str">
        <f>IF(ISBLANK(F1274),"",IF(ISBLANK(C1274),IF(ISBLANK(D1274),VLOOKUP(E1274&amp;J1274,'Classes Cup'!$A$2:$B$316,2,FALSE),VLOOKUP(E1274&amp;I1274,'Classes Cup'!$A$2:$B$316,2,FALSE)),VLOOKUP(IF(E1274="M","C"&amp;J1274,"L"&amp;J1274),'Classes Cup'!$A$2:$B$316,2,FALSE)))</f>
        <v/>
      </c>
      <c r="N1274" s="37" t="str">
        <f>IF(M1274="","",VLOOKUP(M1274,'Classes Cup'!$D$2:$E$50,2,FALSE))</f>
        <v/>
      </c>
    </row>
    <row r="1275" spans="1:14" customFormat="1">
      <c r="A1275" s="40" t="str">
        <f t="shared" si="97"/>
        <v/>
      </c>
      <c r="B1275" s="46"/>
      <c r="C1275" s="38"/>
      <c r="D1275" s="42"/>
      <c r="E1275" s="38"/>
      <c r="F1275" s="45"/>
      <c r="G1275" s="46"/>
      <c r="H1275" s="46"/>
      <c r="I1275" s="28" t="str">
        <f t="shared" si="100"/>
        <v/>
      </c>
      <c r="J1275" s="29" t="str">
        <f t="shared" si="101"/>
        <v/>
      </c>
      <c r="K1275" s="47" t="str">
        <f t="shared" si="99"/>
        <v/>
      </c>
      <c r="L1275" s="28" t="str">
        <f t="shared" si="98"/>
        <v>UEC</v>
      </c>
      <c r="M1275" s="28" t="str">
        <f>IF(ISBLANK(F1275),"",IF(ISBLANK(C1275),IF(ISBLANK(D1275),VLOOKUP(E1275&amp;J1275,'Classes Cup'!$A$2:$B$316,2,FALSE),VLOOKUP(E1275&amp;I1275,'Classes Cup'!$A$2:$B$316,2,FALSE)),VLOOKUP(IF(E1275="M","C"&amp;J1275,"L"&amp;J1275),'Classes Cup'!$A$2:$B$316,2,FALSE)))</f>
        <v/>
      </c>
      <c r="N1275" s="37" t="str">
        <f>IF(M1275="","",VLOOKUP(M1275,'Classes Cup'!$D$2:$E$50,2,FALSE))</f>
        <v/>
      </c>
    </row>
    <row r="1276" spans="1:14" customFormat="1">
      <c r="A1276" s="40" t="str">
        <f t="shared" si="97"/>
        <v/>
      </c>
      <c r="B1276" s="46"/>
      <c r="C1276" s="38"/>
      <c r="D1276" s="42"/>
      <c r="E1276" s="38"/>
      <c r="F1276" s="45"/>
      <c r="G1276" s="46"/>
      <c r="H1276" s="46"/>
      <c r="I1276" s="28" t="str">
        <f t="shared" si="100"/>
        <v/>
      </c>
      <c r="J1276" s="29" t="str">
        <f t="shared" si="101"/>
        <v/>
      </c>
      <c r="K1276" s="47" t="str">
        <f t="shared" si="99"/>
        <v/>
      </c>
      <c r="L1276" s="28" t="str">
        <f t="shared" si="98"/>
        <v>UEC</v>
      </c>
      <c r="M1276" s="28" t="str">
        <f>IF(ISBLANK(F1276),"",IF(ISBLANK(C1276),IF(ISBLANK(D1276),VLOOKUP(E1276&amp;J1276,'Classes Cup'!$A$2:$B$316,2,FALSE),VLOOKUP(E1276&amp;I1276,'Classes Cup'!$A$2:$B$316,2,FALSE)),VLOOKUP(IF(E1276="M","C"&amp;J1276,"L"&amp;J1276),'Classes Cup'!$A$2:$B$316,2,FALSE)))</f>
        <v/>
      </c>
      <c r="N1276" s="37" t="str">
        <f>IF(M1276="","",VLOOKUP(M1276,'Classes Cup'!$D$2:$E$50,2,FALSE))</f>
        <v/>
      </c>
    </row>
    <row r="1277" spans="1:14" customFormat="1">
      <c r="A1277" s="40" t="str">
        <f t="shared" si="97"/>
        <v/>
      </c>
      <c r="B1277" s="46"/>
      <c r="C1277" s="38"/>
      <c r="D1277" s="42"/>
      <c r="E1277" s="38"/>
      <c r="F1277" s="45"/>
      <c r="G1277" s="46"/>
      <c r="H1277" s="46"/>
      <c r="I1277" s="28" t="str">
        <f t="shared" si="100"/>
        <v/>
      </c>
      <c r="J1277" s="29" t="str">
        <f t="shared" si="101"/>
        <v/>
      </c>
      <c r="K1277" s="47" t="str">
        <f t="shared" si="99"/>
        <v/>
      </c>
      <c r="L1277" s="28" t="str">
        <f t="shared" si="98"/>
        <v>UEC</v>
      </c>
      <c r="M1277" s="28" t="str">
        <f>IF(ISBLANK(F1277),"",IF(ISBLANK(C1277),IF(ISBLANK(D1277),VLOOKUP(E1277&amp;J1277,'Classes Cup'!$A$2:$B$316,2,FALSE),VLOOKUP(E1277&amp;I1277,'Classes Cup'!$A$2:$B$316,2,FALSE)),VLOOKUP(IF(E1277="M","C"&amp;J1277,"L"&amp;J1277),'Classes Cup'!$A$2:$B$316,2,FALSE)))</f>
        <v/>
      </c>
      <c r="N1277" s="37" t="str">
        <f>IF(M1277="","",VLOOKUP(M1277,'Classes Cup'!$D$2:$E$50,2,FALSE))</f>
        <v/>
      </c>
    </row>
    <row r="1278" spans="1:14" customFormat="1">
      <c r="A1278" s="40" t="str">
        <f t="shared" si="97"/>
        <v/>
      </c>
      <c r="B1278" s="46"/>
      <c r="C1278" s="38"/>
      <c r="D1278" s="42"/>
      <c r="E1278" s="38"/>
      <c r="F1278" s="45"/>
      <c r="G1278" s="46"/>
      <c r="H1278" s="46"/>
      <c r="I1278" s="28" t="str">
        <f t="shared" si="100"/>
        <v/>
      </c>
      <c r="J1278" s="29" t="str">
        <f t="shared" si="101"/>
        <v/>
      </c>
      <c r="K1278" s="47" t="str">
        <f t="shared" si="99"/>
        <v/>
      </c>
      <c r="L1278" s="28" t="str">
        <f t="shared" si="98"/>
        <v>UEC</v>
      </c>
      <c r="M1278" s="28" t="str">
        <f>IF(ISBLANK(F1278),"",IF(ISBLANK(C1278),IF(ISBLANK(D1278),VLOOKUP(E1278&amp;J1278,'Classes Cup'!$A$2:$B$316,2,FALSE),VLOOKUP(E1278&amp;I1278,'Classes Cup'!$A$2:$B$316,2,FALSE)),VLOOKUP(IF(E1278="M","C"&amp;J1278,"L"&amp;J1278),'Classes Cup'!$A$2:$B$316,2,FALSE)))</f>
        <v/>
      </c>
      <c r="N1278" s="37" t="str">
        <f>IF(M1278="","",VLOOKUP(M1278,'Classes Cup'!$D$2:$E$50,2,FALSE))</f>
        <v/>
      </c>
    </row>
    <row r="1279" spans="1:14" customFormat="1">
      <c r="A1279" s="40" t="str">
        <f t="shared" si="97"/>
        <v/>
      </c>
      <c r="B1279" s="46"/>
      <c r="C1279" s="38"/>
      <c r="D1279" s="42"/>
      <c r="E1279" s="38"/>
      <c r="F1279" s="45"/>
      <c r="G1279" s="46"/>
      <c r="H1279" s="46"/>
      <c r="I1279" s="28" t="str">
        <f t="shared" si="100"/>
        <v/>
      </c>
      <c r="J1279" s="29" t="str">
        <f t="shared" si="101"/>
        <v/>
      </c>
      <c r="K1279" s="47" t="str">
        <f t="shared" si="99"/>
        <v/>
      </c>
      <c r="L1279" s="28" t="str">
        <f t="shared" si="98"/>
        <v>UEC</v>
      </c>
      <c r="M1279" s="28" t="str">
        <f>IF(ISBLANK(F1279),"",IF(ISBLANK(C1279),IF(ISBLANK(D1279),VLOOKUP(E1279&amp;J1279,'Classes Cup'!$A$2:$B$316,2,FALSE),VLOOKUP(E1279&amp;I1279,'Classes Cup'!$A$2:$B$316,2,FALSE)),VLOOKUP(IF(E1279="M","C"&amp;J1279,"L"&amp;J1279),'Classes Cup'!$A$2:$B$316,2,FALSE)))</f>
        <v/>
      </c>
      <c r="N1279" s="37" t="str">
        <f>IF(M1279="","",VLOOKUP(M1279,'Classes Cup'!$D$2:$E$50,2,FALSE))</f>
        <v/>
      </c>
    </row>
    <row r="1280" spans="1:14" customFormat="1">
      <c r="A1280" s="40" t="str">
        <f t="shared" si="97"/>
        <v/>
      </c>
      <c r="B1280" s="46"/>
      <c r="C1280" s="38"/>
      <c r="D1280" s="42"/>
      <c r="E1280" s="38"/>
      <c r="F1280" s="45"/>
      <c r="G1280" s="46"/>
      <c r="H1280" s="46"/>
      <c r="I1280" s="28" t="str">
        <f t="shared" si="100"/>
        <v/>
      </c>
      <c r="J1280" s="29" t="str">
        <f t="shared" si="101"/>
        <v/>
      </c>
      <c r="K1280" s="47" t="str">
        <f t="shared" si="99"/>
        <v/>
      </c>
      <c r="L1280" s="28" t="str">
        <f t="shared" si="98"/>
        <v>UEC</v>
      </c>
      <c r="M1280" s="28" t="str">
        <f>IF(ISBLANK(F1280),"",IF(ISBLANK(C1280),IF(ISBLANK(D1280),VLOOKUP(E1280&amp;J1280,'Classes Cup'!$A$2:$B$316,2,FALSE),VLOOKUP(E1280&amp;I1280,'Classes Cup'!$A$2:$B$316,2,FALSE)),VLOOKUP(IF(E1280="M","C"&amp;J1280,"L"&amp;J1280),'Classes Cup'!$A$2:$B$316,2,FALSE)))</f>
        <v/>
      </c>
      <c r="N1280" s="37" t="str">
        <f>IF(M1280="","",VLOOKUP(M1280,'Classes Cup'!$D$2:$E$50,2,FALSE))</f>
        <v/>
      </c>
    </row>
    <row r="1281" spans="1:14" customFormat="1">
      <c r="A1281" s="40" t="str">
        <f t="shared" si="97"/>
        <v/>
      </c>
      <c r="B1281" s="46"/>
      <c r="C1281" s="38"/>
      <c r="D1281" s="42"/>
      <c r="E1281" s="38"/>
      <c r="F1281" s="45"/>
      <c r="G1281" s="46"/>
      <c r="H1281" s="46"/>
      <c r="I1281" s="28" t="str">
        <f t="shared" si="100"/>
        <v/>
      </c>
      <c r="J1281" s="29" t="str">
        <f t="shared" si="101"/>
        <v/>
      </c>
      <c r="K1281" s="47" t="str">
        <f t="shared" si="99"/>
        <v/>
      </c>
      <c r="L1281" s="28" t="str">
        <f t="shared" si="98"/>
        <v>UEC</v>
      </c>
      <c r="M1281" s="28" t="str">
        <f>IF(ISBLANK(F1281),"",IF(ISBLANK(C1281),IF(ISBLANK(D1281),VLOOKUP(E1281&amp;J1281,'Classes Cup'!$A$2:$B$316,2,FALSE),VLOOKUP(E1281&amp;I1281,'Classes Cup'!$A$2:$B$316,2,FALSE)),VLOOKUP(IF(E1281="M","C"&amp;J1281,"L"&amp;J1281),'Classes Cup'!$A$2:$B$316,2,FALSE)))</f>
        <v/>
      </c>
      <c r="N1281" s="37" t="str">
        <f>IF(M1281="","",VLOOKUP(M1281,'Classes Cup'!$D$2:$E$50,2,FALSE))</f>
        <v/>
      </c>
    </row>
    <row r="1282" spans="1:14" customFormat="1">
      <c r="A1282" s="40" t="str">
        <f t="shared" si="97"/>
        <v/>
      </c>
      <c r="B1282" s="46"/>
      <c r="C1282" s="38"/>
      <c r="D1282" s="42"/>
      <c r="E1282" s="38"/>
      <c r="F1282" s="45"/>
      <c r="G1282" s="46"/>
      <c r="H1282" s="46"/>
      <c r="I1282" s="28" t="str">
        <f t="shared" si="100"/>
        <v/>
      </c>
      <c r="J1282" s="29" t="str">
        <f t="shared" si="101"/>
        <v/>
      </c>
      <c r="K1282" s="47" t="str">
        <f t="shared" si="99"/>
        <v/>
      </c>
      <c r="L1282" s="28" t="str">
        <f t="shared" si="98"/>
        <v>UEC</v>
      </c>
      <c r="M1282" s="28" t="str">
        <f>IF(ISBLANK(F1282),"",IF(ISBLANK(C1282),IF(ISBLANK(D1282),VLOOKUP(E1282&amp;J1282,'Classes Cup'!$A$2:$B$316,2,FALSE),VLOOKUP(E1282&amp;I1282,'Classes Cup'!$A$2:$B$316,2,FALSE)),VLOOKUP(IF(E1282="M","C"&amp;J1282,"L"&amp;J1282),'Classes Cup'!$A$2:$B$316,2,FALSE)))</f>
        <v/>
      </c>
      <c r="N1282" s="37" t="str">
        <f>IF(M1282="","",VLOOKUP(M1282,'Classes Cup'!$D$2:$E$50,2,FALSE))</f>
        <v/>
      </c>
    </row>
    <row r="1283" spans="1:14" customFormat="1">
      <c r="A1283" s="40" t="str">
        <f t="shared" si="97"/>
        <v/>
      </c>
      <c r="B1283" s="46"/>
      <c r="C1283" s="38"/>
      <c r="D1283" s="42"/>
      <c r="E1283" s="38"/>
      <c r="F1283" s="45"/>
      <c r="G1283" s="46"/>
      <c r="H1283" s="46"/>
      <c r="I1283" s="28" t="str">
        <f t="shared" si="100"/>
        <v/>
      </c>
      <c r="J1283" s="29" t="str">
        <f t="shared" si="101"/>
        <v/>
      </c>
      <c r="K1283" s="47" t="str">
        <f t="shared" si="99"/>
        <v/>
      </c>
      <c r="L1283" s="28" t="str">
        <f t="shared" si="98"/>
        <v>UEC</v>
      </c>
      <c r="M1283" s="28" t="str">
        <f>IF(ISBLANK(F1283),"",IF(ISBLANK(C1283),IF(ISBLANK(D1283),VLOOKUP(E1283&amp;J1283,'Classes Cup'!$A$2:$B$316,2,FALSE),VLOOKUP(E1283&amp;I1283,'Classes Cup'!$A$2:$B$316,2,FALSE)),VLOOKUP(IF(E1283="M","C"&amp;J1283,"L"&amp;J1283),'Classes Cup'!$A$2:$B$316,2,FALSE)))</f>
        <v/>
      </c>
      <c r="N1283" s="37" t="str">
        <f>IF(M1283="","",VLOOKUP(M1283,'Classes Cup'!$D$2:$E$50,2,FALSE))</f>
        <v/>
      </c>
    </row>
    <row r="1284" spans="1:14" customFormat="1">
      <c r="A1284" s="40" t="str">
        <f t="shared" si="97"/>
        <v/>
      </c>
      <c r="B1284" s="46"/>
      <c r="C1284" s="38"/>
      <c r="D1284" s="42"/>
      <c r="E1284" s="38"/>
      <c r="F1284" s="45"/>
      <c r="G1284" s="46"/>
      <c r="H1284" s="46"/>
      <c r="I1284" s="28" t="str">
        <f t="shared" si="100"/>
        <v/>
      </c>
      <c r="J1284" s="29" t="str">
        <f t="shared" si="101"/>
        <v/>
      </c>
      <c r="K1284" s="47" t="str">
        <f t="shared" si="99"/>
        <v/>
      </c>
      <c r="L1284" s="28" t="str">
        <f t="shared" si="98"/>
        <v>UEC</v>
      </c>
      <c r="M1284" s="28" t="str">
        <f>IF(ISBLANK(F1284),"",IF(ISBLANK(C1284),IF(ISBLANK(D1284),VLOOKUP(E1284&amp;J1284,'Classes Cup'!$A$2:$B$316,2,FALSE),VLOOKUP(E1284&amp;I1284,'Classes Cup'!$A$2:$B$316,2,FALSE)),VLOOKUP(IF(E1284="M","C"&amp;J1284,"L"&amp;J1284),'Classes Cup'!$A$2:$B$316,2,FALSE)))</f>
        <v/>
      </c>
      <c r="N1284" s="37" t="str">
        <f>IF(M1284="","",VLOOKUP(M1284,'Classes Cup'!$D$2:$E$50,2,FALSE))</f>
        <v/>
      </c>
    </row>
    <row r="1285" spans="1:14" customFormat="1">
      <c r="A1285" s="40" t="str">
        <f t="shared" si="97"/>
        <v/>
      </c>
      <c r="B1285" s="46"/>
      <c r="C1285" s="38"/>
      <c r="D1285" s="42"/>
      <c r="E1285" s="38"/>
      <c r="F1285" s="45"/>
      <c r="G1285" s="46"/>
      <c r="H1285" s="46"/>
      <c r="I1285" s="28" t="str">
        <f t="shared" si="100"/>
        <v/>
      </c>
      <c r="J1285" s="29" t="str">
        <f t="shared" si="101"/>
        <v/>
      </c>
      <c r="K1285" s="47" t="str">
        <f t="shared" si="99"/>
        <v/>
      </c>
      <c r="L1285" s="28" t="str">
        <f t="shared" si="98"/>
        <v>UEC</v>
      </c>
      <c r="M1285" s="28" t="str">
        <f>IF(ISBLANK(F1285),"",IF(ISBLANK(C1285),IF(ISBLANK(D1285),VLOOKUP(E1285&amp;J1285,'Classes Cup'!$A$2:$B$316,2,FALSE),VLOOKUP(E1285&amp;I1285,'Classes Cup'!$A$2:$B$316,2,FALSE)),VLOOKUP(IF(E1285="M","C"&amp;J1285,"L"&amp;J1285),'Classes Cup'!$A$2:$B$316,2,FALSE)))</f>
        <v/>
      </c>
      <c r="N1285" s="37" t="str">
        <f>IF(M1285="","",VLOOKUP(M1285,'Classes Cup'!$D$2:$E$50,2,FALSE))</f>
        <v/>
      </c>
    </row>
    <row r="1286" spans="1:14" customFormat="1">
      <c r="A1286" s="40" t="str">
        <f t="shared" si="97"/>
        <v/>
      </c>
      <c r="B1286" s="46"/>
      <c r="C1286" s="38"/>
      <c r="D1286" s="42"/>
      <c r="E1286" s="38"/>
      <c r="F1286" s="45"/>
      <c r="G1286" s="46"/>
      <c r="H1286" s="46"/>
      <c r="I1286" s="28" t="str">
        <f t="shared" si="100"/>
        <v/>
      </c>
      <c r="J1286" s="29" t="str">
        <f t="shared" si="101"/>
        <v/>
      </c>
      <c r="K1286" s="47" t="str">
        <f t="shared" si="99"/>
        <v/>
      </c>
      <c r="L1286" s="28" t="str">
        <f t="shared" si="98"/>
        <v>UEC</v>
      </c>
      <c r="M1286" s="28" t="str">
        <f>IF(ISBLANK(F1286),"",IF(ISBLANK(C1286),IF(ISBLANK(D1286),VLOOKUP(E1286&amp;J1286,'Classes Cup'!$A$2:$B$316,2,FALSE),VLOOKUP(E1286&amp;I1286,'Classes Cup'!$A$2:$B$316,2,FALSE)),VLOOKUP(IF(E1286="M","C"&amp;J1286,"L"&amp;J1286),'Classes Cup'!$A$2:$B$316,2,FALSE)))</f>
        <v/>
      </c>
      <c r="N1286" s="37" t="str">
        <f>IF(M1286="","",VLOOKUP(M1286,'Classes Cup'!$D$2:$E$50,2,FALSE))</f>
        <v/>
      </c>
    </row>
    <row r="1287" spans="1:14" customFormat="1">
      <c r="A1287" s="40" t="str">
        <f t="shared" si="97"/>
        <v/>
      </c>
      <c r="B1287" s="46"/>
      <c r="C1287" s="38"/>
      <c r="D1287" s="42"/>
      <c r="E1287" s="38"/>
      <c r="F1287" s="45"/>
      <c r="G1287" s="46"/>
      <c r="H1287" s="46"/>
      <c r="I1287" s="28" t="str">
        <f t="shared" si="100"/>
        <v/>
      </c>
      <c r="J1287" s="29" t="str">
        <f t="shared" si="101"/>
        <v/>
      </c>
      <c r="K1287" s="47" t="str">
        <f t="shared" si="99"/>
        <v/>
      </c>
      <c r="L1287" s="28" t="str">
        <f t="shared" si="98"/>
        <v>UEC</v>
      </c>
      <c r="M1287" s="28" t="str">
        <f>IF(ISBLANK(F1287),"",IF(ISBLANK(C1287),IF(ISBLANK(D1287),VLOOKUP(E1287&amp;J1287,'Classes Cup'!$A$2:$B$316,2,FALSE),VLOOKUP(E1287&amp;I1287,'Classes Cup'!$A$2:$B$316,2,FALSE)),VLOOKUP(IF(E1287="M","C"&amp;J1287,"L"&amp;J1287),'Classes Cup'!$A$2:$B$316,2,FALSE)))</f>
        <v/>
      </c>
      <c r="N1287" s="37" t="str">
        <f>IF(M1287="","",VLOOKUP(M1287,'Classes Cup'!$D$2:$E$50,2,FALSE))</f>
        <v/>
      </c>
    </row>
    <row r="1288" spans="1:14" customFormat="1">
      <c r="A1288" s="40" t="str">
        <f t="shared" si="97"/>
        <v/>
      </c>
      <c r="B1288" s="46"/>
      <c r="C1288" s="38"/>
      <c r="D1288" s="42"/>
      <c r="E1288" s="38"/>
      <c r="F1288" s="45"/>
      <c r="G1288" s="46"/>
      <c r="H1288" s="46"/>
      <c r="I1288" s="28" t="str">
        <f t="shared" si="100"/>
        <v/>
      </c>
      <c r="J1288" s="29" t="str">
        <f t="shared" si="101"/>
        <v/>
      </c>
      <c r="K1288" s="47" t="str">
        <f t="shared" si="99"/>
        <v/>
      </c>
      <c r="L1288" s="28" t="str">
        <f t="shared" si="98"/>
        <v>UEC</v>
      </c>
      <c r="M1288" s="28" t="str">
        <f>IF(ISBLANK(F1288),"",IF(ISBLANK(C1288),IF(ISBLANK(D1288),VLOOKUP(E1288&amp;J1288,'Classes Cup'!$A$2:$B$316,2,FALSE),VLOOKUP(E1288&amp;I1288,'Classes Cup'!$A$2:$B$316,2,FALSE)),VLOOKUP(IF(E1288="M","C"&amp;J1288,"L"&amp;J1288),'Classes Cup'!$A$2:$B$316,2,FALSE)))</f>
        <v/>
      </c>
      <c r="N1288" s="37" t="str">
        <f>IF(M1288="","",VLOOKUP(M1288,'Classes Cup'!$D$2:$E$50,2,FALSE))</f>
        <v/>
      </c>
    </row>
    <row r="1289" spans="1:14" customFormat="1">
      <c r="A1289" s="40" t="str">
        <f t="shared" si="97"/>
        <v/>
      </c>
      <c r="B1289" s="46"/>
      <c r="C1289" s="38"/>
      <c r="D1289" s="42"/>
      <c r="E1289" s="38"/>
      <c r="F1289" s="45"/>
      <c r="G1289" s="46"/>
      <c r="H1289" s="46"/>
      <c r="I1289" s="28" t="str">
        <f t="shared" si="100"/>
        <v/>
      </c>
      <c r="J1289" s="29" t="str">
        <f t="shared" si="101"/>
        <v/>
      </c>
      <c r="K1289" s="47" t="str">
        <f t="shared" si="99"/>
        <v/>
      </c>
      <c r="L1289" s="28" t="str">
        <f t="shared" si="98"/>
        <v>UEC</v>
      </c>
      <c r="M1289" s="28" t="str">
        <f>IF(ISBLANK(F1289),"",IF(ISBLANK(C1289),IF(ISBLANK(D1289),VLOOKUP(E1289&amp;J1289,'Classes Cup'!$A$2:$B$316,2,FALSE),VLOOKUP(E1289&amp;I1289,'Classes Cup'!$A$2:$B$316,2,FALSE)),VLOOKUP(IF(E1289="M","C"&amp;J1289,"L"&amp;J1289),'Classes Cup'!$A$2:$B$316,2,FALSE)))</f>
        <v/>
      </c>
      <c r="N1289" s="37" t="str">
        <f>IF(M1289="","",VLOOKUP(M1289,'Classes Cup'!$D$2:$E$50,2,FALSE))</f>
        <v/>
      </c>
    </row>
    <row r="1290" spans="1:14" customFormat="1">
      <c r="A1290" s="40" t="str">
        <f t="shared" si="97"/>
        <v/>
      </c>
      <c r="B1290" s="46"/>
      <c r="C1290" s="38"/>
      <c r="D1290" s="42"/>
      <c r="E1290" s="38"/>
      <c r="F1290" s="45"/>
      <c r="G1290" s="46"/>
      <c r="H1290" s="46"/>
      <c r="I1290" s="28" t="str">
        <f t="shared" si="100"/>
        <v/>
      </c>
      <c r="J1290" s="29" t="str">
        <f t="shared" si="101"/>
        <v/>
      </c>
      <c r="K1290" s="47" t="str">
        <f t="shared" si="99"/>
        <v/>
      </c>
      <c r="L1290" s="28" t="str">
        <f t="shared" si="98"/>
        <v>UEC</v>
      </c>
      <c r="M1290" s="28" t="str">
        <f>IF(ISBLANK(F1290),"",IF(ISBLANK(C1290),IF(ISBLANK(D1290),VLOOKUP(E1290&amp;J1290,'Classes Cup'!$A$2:$B$316,2,FALSE),VLOOKUP(E1290&amp;I1290,'Classes Cup'!$A$2:$B$316,2,FALSE)),VLOOKUP(IF(E1290="M","C"&amp;J1290,"L"&amp;J1290),'Classes Cup'!$A$2:$B$316,2,FALSE)))</f>
        <v/>
      </c>
      <c r="N1290" s="37" t="str">
        <f>IF(M1290="","",VLOOKUP(M1290,'Classes Cup'!$D$2:$E$50,2,FALSE))</f>
        <v/>
      </c>
    </row>
    <row r="1291" spans="1:14" customFormat="1">
      <c r="A1291" s="40" t="str">
        <f t="shared" si="97"/>
        <v/>
      </c>
      <c r="B1291" s="46"/>
      <c r="C1291" s="38"/>
      <c r="D1291" s="42"/>
      <c r="E1291" s="38"/>
      <c r="F1291" s="45"/>
      <c r="G1291" s="46"/>
      <c r="H1291" s="46"/>
      <c r="I1291" s="28" t="str">
        <f t="shared" si="100"/>
        <v/>
      </c>
      <c r="J1291" s="29" t="str">
        <f t="shared" si="101"/>
        <v/>
      </c>
      <c r="K1291" s="47" t="str">
        <f t="shared" si="99"/>
        <v/>
      </c>
      <c r="L1291" s="28" t="str">
        <f t="shared" si="98"/>
        <v>UEC</v>
      </c>
      <c r="M1291" s="28" t="str">
        <f>IF(ISBLANK(F1291),"",IF(ISBLANK(C1291),IF(ISBLANK(D1291),VLOOKUP(E1291&amp;J1291,'Classes Cup'!$A$2:$B$316,2,FALSE),VLOOKUP(E1291&amp;I1291,'Classes Cup'!$A$2:$B$316,2,FALSE)),VLOOKUP(IF(E1291="M","C"&amp;J1291,"L"&amp;J1291),'Classes Cup'!$A$2:$B$316,2,FALSE)))</f>
        <v/>
      </c>
      <c r="N1291" s="37" t="str">
        <f>IF(M1291="","",VLOOKUP(M1291,'Classes Cup'!$D$2:$E$50,2,FALSE))</f>
        <v/>
      </c>
    </row>
    <row r="1292" spans="1:14" customFormat="1">
      <c r="A1292" s="40" t="str">
        <f t="shared" ref="A1292:A1355" si="102">IF(ISBLANK(F1292),"",ROW(A1291)-10)</f>
        <v/>
      </c>
      <c r="B1292" s="46"/>
      <c r="C1292" s="38"/>
      <c r="D1292" s="42"/>
      <c r="E1292" s="38"/>
      <c r="F1292" s="45"/>
      <c r="G1292" s="46"/>
      <c r="H1292" s="46"/>
      <c r="I1292" s="28" t="str">
        <f t="shared" si="100"/>
        <v/>
      </c>
      <c r="J1292" s="29" t="str">
        <f t="shared" si="101"/>
        <v/>
      </c>
      <c r="K1292" s="47" t="str">
        <f t="shared" si="99"/>
        <v/>
      </c>
      <c r="L1292" s="28" t="str">
        <f t="shared" ref="L1292:L1355" si="103">$F$10</f>
        <v>UEC</v>
      </c>
      <c r="M1292" s="28" t="str">
        <f>IF(ISBLANK(F1292),"",IF(ISBLANK(C1292),IF(ISBLANK(D1292),VLOOKUP(E1292&amp;J1292,'Classes Cup'!$A$2:$B$316,2,FALSE),VLOOKUP(E1292&amp;I1292,'Classes Cup'!$A$2:$B$316,2,FALSE)),VLOOKUP(IF(E1292="M","C"&amp;J1292,"L"&amp;J1292),'Classes Cup'!$A$2:$B$316,2,FALSE)))</f>
        <v/>
      </c>
      <c r="N1292" s="37" t="str">
        <f>IF(M1292="","",VLOOKUP(M1292,'Classes Cup'!$D$2:$E$50,2,FALSE))</f>
        <v/>
      </c>
    </row>
    <row r="1293" spans="1:14" customFormat="1">
      <c r="A1293" s="40" t="str">
        <f t="shared" si="102"/>
        <v/>
      </c>
      <c r="B1293" s="46"/>
      <c r="C1293" s="38"/>
      <c r="D1293" s="42"/>
      <c r="E1293" s="38"/>
      <c r="F1293" s="45"/>
      <c r="G1293" s="46"/>
      <c r="H1293" s="46"/>
      <c r="I1293" s="28" t="str">
        <f t="shared" si="100"/>
        <v/>
      </c>
      <c r="J1293" s="29" t="str">
        <f t="shared" si="101"/>
        <v/>
      </c>
      <c r="K1293" s="47" t="str">
        <f t="shared" ref="K1293:K1356" si="104">IF(ISBLANK(F1293),"",(IF($I1293="E",65,IF($I1293="J",45,IF(C1293="X",30,IF(OR($J1293="15",$J1293="16"),30,30))))))</f>
        <v/>
      </c>
      <c r="L1293" s="28" t="str">
        <f t="shared" si="103"/>
        <v>UEC</v>
      </c>
      <c r="M1293" s="28" t="str">
        <f>IF(ISBLANK(F1293),"",IF(ISBLANK(C1293),IF(ISBLANK(D1293),VLOOKUP(E1293&amp;J1293,'Classes Cup'!$A$2:$B$316,2,FALSE),VLOOKUP(E1293&amp;I1293,'Classes Cup'!$A$2:$B$316,2,FALSE)),VLOOKUP(IF(E1293="M","C"&amp;J1293,"L"&amp;J1293),'Classes Cup'!$A$2:$B$316,2,FALSE)))</f>
        <v/>
      </c>
      <c r="N1293" s="37" t="str">
        <f>IF(M1293="","",VLOOKUP(M1293,'Classes Cup'!$D$2:$E$50,2,FALSE))</f>
        <v/>
      </c>
    </row>
    <row r="1294" spans="1:14" customFormat="1">
      <c r="A1294" s="40" t="str">
        <f t="shared" si="102"/>
        <v/>
      </c>
      <c r="B1294" s="46"/>
      <c r="C1294" s="38"/>
      <c r="D1294" s="42"/>
      <c r="E1294" s="38"/>
      <c r="F1294" s="45"/>
      <c r="G1294" s="46"/>
      <c r="H1294" s="46"/>
      <c r="I1294" s="28" t="str">
        <f t="shared" si="100"/>
        <v/>
      </c>
      <c r="J1294" s="29" t="str">
        <f t="shared" si="101"/>
        <v/>
      </c>
      <c r="K1294" s="47" t="str">
        <f t="shared" si="104"/>
        <v/>
      </c>
      <c r="L1294" s="28" t="str">
        <f t="shared" si="103"/>
        <v>UEC</v>
      </c>
      <c r="M1294" s="28" t="str">
        <f>IF(ISBLANK(F1294),"",IF(ISBLANK(C1294),IF(ISBLANK(D1294),VLOOKUP(E1294&amp;J1294,'Classes Cup'!$A$2:$B$316,2,FALSE),VLOOKUP(E1294&amp;I1294,'Classes Cup'!$A$2:$B$316,2,FALSE)),VLOOKUP(IF(E1294="M","C"&amp;J1294,"L"&amp;J1294),'Classes Cup'!$A$2:$B$316,2,FALSE)))</f>
        <v/>
      </c>
      <c r="N1294" s="37" t="str">
        <f>IF(M1294="","",VLOOKUP(M1294,'Classes Cup'!$D$2:$E$50,2,FALSE))</f>
        <v/>
      </c>
    </row>
    <row r="1295" spans="1:14" customFormat="1">
      <c r="A1295" s="40" t="str">
        <f t="shared" si="102"/>
        <v/>
      </c>
      <c r="B1295" s="46"/>
      <c r="C1295" s="38"/>
      <c r="D1295" s="42"/>
      <c r="E1295" s="38"/>
      <c r="F1295" s="45"/>
      <c r="G1295" s="46"/>
      <c r="H1295" s="46"/>
      <c r="I1295" s="28" t="str">
        <f t="shared" si="100"/>
        <v/>
      </c>
      <c r="J1295" s="29" t="str">
        <f t="shared" si="101"/>
        <v/>
      </c>
      <c r="K1295" s="47" t="str">
        <f t="shared" si="104"/>
        <v/>
      </c>
      <c r="L1295" s="28" t="str">
        <f t="shared" si="103"/>
        <v>UEC</v>
      </c>
      <c r="M1295" s="28" t="str">
        <f>IF(ISBLANK(F1295),"",IF(ISBLANK(C1295),IF(ISBLANK(D1295),VLOOKUP(E1295&amp;J1295,'Classes Cup'!$A$2:$B$316,2,FALSE),VLOOKUP(E1295&amp;I1295,'Classes Cup'!$A$2:$B$316,2,FALSE)),VLOOKUP(IF(E1295="M","C"&amp;J1295,"L"&amp;J1295),'Classes Cup'!$A$2:$B$316,2,FALSE)))</f>
        <v/>
      </c>
      <c r="N1295" s="37" t="str">
        <f>IF(M1295="","",VLOOKUP(M1295,'Classes Cup'!$D$2:$E$50,2,FALSE))</f>
        <v/>
      </c>
    </row>
    <row r="1296" spans="1:14" customFormat="1">
      <c r="A1296" s="40" t="str">
        <f t="shared" si="102"/>
        <v/>
      </c>
      <c r="B1296" s="46"/>
      <c r="C1296" s="38"/>
      <c r="D1296" s="42"/>
      <c r="E1296" s="38"/>
      <c r="F1296" s="45"/>
      <c r="G1296" s="46"/>
      <c r="H1296" s="46"/>
      <c r="I1296" s="28" t="str">
        <f t="shared" si="100"/>
        <v/>
      </c>
      <c r="J1296" s="29" t="str">
        <f t="shared" si="101"/>
        <v/>
      </c>
      <c r="K1296" s="47" t="str">
        <f t="shared" si="104"/>
        <v/>
      </c>
      <c r="L1296" s="28" t="str">
        <f t="shared" si="103"/>
        <v>UEC</v>
      </c>
      <c r="M1296" s="28" t="str">
        <f>IF(ISBLANK(F1296),"",IF(ISBLANK(C1296),IF(ISBLANK(D1296),VLOOKUP(E1296&amp;J1296,'Classes Cup'!$A$2:$B$316,2,FALSE),VLOOKUP(E1296&amp;I1296,'Classes Cup'!$A$2:$B$316,2,FALSE)),VLOOKUP(IF(E1296="M","C"&amp;J1296,"L"&amp;J1296),'Classes Cup'!$A$2:$B$316,2,FALSE)))</f>
        <v/>
      </c>
      <c r="N1296" s="37" t="str">
        <f>IF(M1296="","",VLOOKUP(M1296,'Classes Cup'!$D$2:$E$50,2,FALSE))</f>
        <v/>
      </c>
    </row>
    <row r="1297" spans="1:14" customFormat="1">
      <c r="A1297" s="40" t="str">
        <f t="shared" si="102"/>
        <v/>
      </c>
      <c r="B1297" s="46"/>
      <c r="C1297" s="38"/>
      <c r="D1297" s="42"/>
      <c r="E1297" s="38"/>
      <c r="F1297" s="45"/>
      <c r="G1297" s="46"/>
      <c r="H1297" s="46"/>
      <c r="I1297" s="28" t="str">
        <f t="shared" si="100"/>
        <v/>
      </c>
      <c r="J1297" s="29" t="str">
        <f t="shared" si="101"/>
        <v/>
      </c>
      <c r="K1297" s="47" t="str">
        <f t="shared" si="104"/>
        <v/>
      </c>
      <c r="L1297" s="28" t="str">
        <f t="shared" si="103"/>
        <v>UEC</v>
      </c>
      <c r="M1297" s="28" t="str">
        <f>IF(ISBLANK(F1297),"",IF(ISBLANK(C1297),IF(ISBLANK(D1297),VLOOKUP(E1297&amp;J1297,'Classes Cup'!$A$2:$B$316,2,FALSE),VLOOKUP(E1297&amp;I1297,'Classes Cup'!$A$2:$B$316,2,FALSE)),VLOOKUP(IF(E1297="M","C"&amp;J1297,"L"&amp;J1297),'Classes Cup'!$A$2:$B$316,2,FALSE)))</f>
        <v/>
      </c>
      <c r="N1297" s="37" t="str">
        <f>IF(M1297="","",VLOOKUP(M1297,'Classes Cup'!$D$2:$E$50,2,FALSE))</f>
        <v/>
      </c>
    </row>
    <row r="1298" spans="1:14" customFormat="1">
      <c r="A1298" s="40" t="str">
        <f t="shared" si="102"/>
        <v/>
      </c>
      <c r="B1298" s="46"/>
      <c r="C1298" s="38"/>
      <c r="D1298" s="42"/>
      <c r="E1298" s="38"/>
      <c r="F1298" s="45"/>
      <c r="G1298" s="46"/>
      <c r="H1298" s="46"/>
      <c r="I1298" s="28" t="str">
        <f t="shared" si="100"/>
        <v/>
      </c>
      <c r="J1298" s="29" t="str">
        <f t="shared" si="101"/>
        <v/>
      </c>
      <c r="K1298" s="47" t="str">
        <f t="shared" si="104"/>
        <v/>
      </c>
      <c r="L1298" s="28" t="str">
        <f t="shared" si="103"/>
        <v>UEC</v>
      </c>
      <c r="M1298" s="28" t="str">
        <f>IF(ISBLANK(F1298),"",IF(ISBLANK(C1298),IF(ISBLANK(D1298),VLOOKUP(E1298&amp;J1298,'Classes Cup'!$A$2:$B$316,2,FALSE),VLOOKUP(E1298&amp;I1298,'Classes Cup'!$A$2:$B$316,2,FALSE)),VLOOKUP(IF(E1298="M","C"&amp;J1298,"L"&amp;J1298),'Classes Cup'!$A$2:$B$316,2,FALSE)))</f>
        <v/>
      </c>
      <c r="N1298" s="37" t="str">
        <f>IF(M1298="","",VLOOKUP(M1298,'Classes Cup'!$D$2:$E$50,2,FALSE))</f>
        <v/>
      </c>
    </row>
    <row r="1299" spans="1:14" customFormat="1">
      <c r="A1299" s="40" t="str">
        <f t="shared" si="102"/>
        <v/>
      </c>
      <c r="B1299" s="46"/>
      <c r="C1299" s="38"/>
      <c r="D1299" s="42"/>
      <c r="E1299" s="38"/>
      <c r="F1299" s="45"/>
      <c r="G1299" s="46"/>
      <c r="H1299" s="46"/>
      <c r="I1299" s="28" t="str">
        <f t="shared" si="100"/>
        <v/>
      </c>
      <c r="J1299" s="29" t="str">
        <f t="shared" si="101"/>
        <v/>
      </c>
      <c r="K1299" s="47" t="str">
        <f t="shared" si="104"/>
        <v/>
      </c>
      <c r="L1299" s="28" t="str">
        <f t="shared" si="103"/>
        <v>UEC</v>
      </c>
      <c r="M1299" s="28" t="str">
        <f>IF(ISBLANK(F1299),"",IF(ISBLANK(C1299),IF(ISBLANK(D1299),VLOOKUP(E1299&amp;J1299,'Classes Cup'!$A$2:$B$316,2,FALSE),VLOOKUP(E1299&amp;I1299,'Classes Cup'!$A$2:$B$316,2,FALSE)),VLOOKUP(IF(E1299="M","C"&amp;J1299,"L"&amp;J1299),'Classes Cup'!$A$2:$B$316,2,FALSE)))</f>
        <v/>
      </c>
      <c r="N1299" s="37" t="str">
        <f>IF(M1299="","",VLOOKUP(M1299,'Classes Cup'!$D$2:$E$50,2,FALSE))</f>
        <v/>
      </c>
    </row>
    <row r="1300" spans="1:14" customFormat="1">
      <c r="A1300" s="40" t="str">
        <f t="shared" si="102"/>
        <v/>
      </c>
      <c r="B1300" s="46"/>
      <c r="C1300" s="38"/>
      <c r="D1300" s="42"/>
      <c r="E1300" s="38"/>
      <c r="F1300" s="45"/>
      <c r="G1300" s="46"/>
      <c r="H1300" s="46"/>
      <c r="I1300" s="28" t="str">
        <f t="shared" si="100"/>
        <v/>
      </c>
      <c r="J1300" s="29" t="str">
        <f t="shared" si="101"/>
        <v/>
      </c>
      <c r="K1300" s="47" t="str">
        <f t="shared" si="104"/>
        <v/>
      </c>
      <c r="L1300" s="28" t="str">
        <f t="shared" si="103"/>
        <v>UEC</v>
      </c>
      <c r="M1300" s="28" t="str">
        <f>IF(ISBLANK(F1300),"",IF(ISBLANK(C1300),IF(ISBLANK(D1300),VLOOKUP(E1300&amp;J1300,'Classes Cup'!$A$2:$B$316,2,FALSE),VLOOKUP(E1300&amp;I1300,'Classes Cup'!$A$2:$B$316,2,FALSE)),VLOOKUP(IF(E1300="M","C"&amp;J1300,"L"&amp;J1300),'Classes Cup'!$A$2:$B$316,2,FALSE)))</f>
        <v/>
      </c>
      <c r="N1300" s="37" t="str">
        <f>IF(M1300="","",VLOOKUP(M1300,'Classes Cup'!$D$2:$E$50,2,FALSE))</f>
        <v/>
      </c>
    </row>
    <row r="1301" spans="1:14" customFormat="1">
      <c r="A1301" s="40" t="str">
        <f t="shared" si="102"/>
        <v/>
      </c>
      <c r="B1301" s="46"/>
      <c r="C1301" s="38"/>
      <c r="D1301" s="42"/>
      <c r="E1301" s="38"/>
      <c r="F1301" s="45"/>
      <c r="G1301" s="46"/>
      <c r="H1301" s="46"/>
      <c r="I1301" s="28" t="str">
        <f t="shared" si="100"/>
        <v/>
      </c>
      <c r="J1301" s="29" t="str">
        <f t="shared" si="101"/>
        <v/>
      </c>
      <c r="K1301" s="47" t="str">
        <f t="shared" si="104"/>
        <v/>
      </c>
      <c r="L1301" s="28" t="str">
        <f t="shared" si="103"/>
        <v>UEC</v>
      </c>
      <c r="M1301" s="28" t="str">
        <f>IF(ISBLANK(F1301),"",IF(ISBLANK(C1301),IF(ISBLANK(D1301),VLOOKUP(E1301&amp;J1301,'Classes Cup'!$A$2:$B$316,2,FALSE),VLOOKUP(E1301&amp;I1301,'Classes Cup'!$A$2:$B$316,2,FALSE)),VLOOKUP(IF(E1301="M","C"&amp;J1301,"L"&amp;J1301),'Classes Cup'!$A$2:$B$316,2,FALSE)))</f>
        <v/>
      </c>
      <c r="N1301" s="37" t="str">
        <f>IF(M1301="","",VLOOKUP(M1301,'Classes Cup'!$D$2:$E$50,2,FALSE))</f>
        <v/>
      </c>
    </row>
    <row r="1302" spans="1:14" customFormat="1">
      <c r="A1302" s="40" t="str">
        <f t="shared" si="102"/>
        <v/>
      </c>
      <c r="B1302" s="46"/>
      <c r="C1302" s="38"/>
      <c r="D1302" s="42"/>
      <c r="E1302" s="38"/>
      <c r="F1302" s="45"/>
      <c r="G1302" s="46"/>
      <c r="H1302" s="46"/>
      <c r="I1302" s="28" t="str">
        <f t="shared" si="100"/>
        <v/>
      </c>
      <c r="J1302" s="29" t="str">
        <f t="shared" si="101"/>
        <v/>
      </c>
      <c r="K1302" s="47" t="str">
        <f t="shared" si="104"/>
        <v/>
      </c>
      <c r="L1302" s="28" t="str">
        <f t="shared" si="103"/>
        <v>UEC</v>
      </c>
      <c r="M1302" s="28" t="str">
        <f>IF(ISBLANK(F1302),"",IF(ISBLANK(C1302),IF(ISBLANK(D1302),VLOOKUP(E1302&amp;J1302,'Classes Cup'!$A$2:$B$316,2,FALSE),VLOOKUP(E1302&amp;I1302,'Classes Cup'!$A$2:$B$316,2,FALSE)),VLOOKUP(IF(E1302="M","C"&amp;J1302,"L"&amp;J1302),'Classes Cup'!$A$2:$B$316,2,FALSE)))</f>
        <v/>
      </c>
      <c r="N1302" s="37" t="str">
        <f>IF(M1302="","",VLOOKUP(M1302,'Classes Cup'!$D$2:$E$50,2,FALSE))</f>
        <v/>
      </c>
    </row>
    <row r="1303" spans="1:14" customFormat="1">
      <c r="A1303" s="40" t="str">
        <f t="shared" si="102"/>
        <v/>
      </c>
      <c r="B1303" s="46"/>
      <c r="C1303" s="38"/>
      <c r="D1303" s="42"/>
      <c r="E1303" s="38"/>
      <c r="F1303" s="45"/>
      <c r="G1303" s="46"/>
      <c r="H1303" s="46"/>
      <c r="I1303" s="28" t="str">
        <f t="shared" si="100"/>
        <v/>
      </c>
      <c r="J1303" s="29" t="str">
        <f t="shared" si="101"/>
        <v/>
      </c>
      <c r="K1303" s="47" t="str">
        <f t="shared" si="104"/>
        <v/>
      </c>
      <c r="L1303" s="28" t="str">
        <f t="shared" si="103"/>
        <v>UEC</v>
      </c>
      <c r="M1303" s="28" t="str">
        <f>IF(ISBLANK(F1303),"",IF(ISBLANK(C1303),IF(ISBLANK(D1303),VLOOKUP(E1303&amp;J1303,'Classes Cup'!$A$2:$B$316,2,FALSE),VLOOKUP(E1303&amp;I1303,'Classes Cup'!$A$2:$B$316,2,FALSE)),VLOOKUP(IF(E1303="M","C"&amp;J1303,"L"&amp;J1303),'Classes Cup'!$A$2:$B$316,2,FALSE)))</f>
        <v/>
      </c>
      <c r="N1303" s="37" t="str">
        <f>IF(M1303="","",VLOOKUP(M1303,'Classes Cup'!$D$2:$E$50,2,FALSE))</f>
        <v/>
      </c>
    </row>
    <row r="1304" spans="1:14" customFormat="1">
      <c r="A1304" s="40" t="str">
        <f t="shared" si="102"/>
        <v/>
      </c>
      <c r="B1304" s="46"/>
      <c r="C1304" s="38"/>
      <c r="D1304" s="42"/>
      <c r="E1304" s="38"/>
      <c r="F1304" s="45"/>
      <c r="G1304" s="46"/>
      <c r="H1304" s="46"/>
      <c r="I1304" s="28" t="str">
        <f t="shared" si="100"/>
        <v/>
      </c>
      <c r="J1304" s="29" t="str">
        <f t="shared" si="101"/>
        <v/>
      </c>
      <c r="K1304" s="47" t="str">
        <f t="shared" si="104"/>
        <v/>
      </c>
      <c r="L1304" s="28" t="str">
        <f t="shared" si="103"/>
        <v>UEC</v>
      </c>
      <c r="M1304" s="28" t="str">
        <f>IF(ISBLANK(F1304),"",IF(ISBLANK(C1304),IF(ISBLANK(D1304),VLOOKUP(E1304&amp;J1304,'Classes Cup'!$A$2:$B$316,2,FALSE),VLOOKUP(E1304&amp;I1304,'Classes Cup'!$A$2:$B$316,2,FALSE)),VLOOKUP(IF(E1304="M","C"&amp;J1304,"L"&amp;J1304),'Classes Cup'!$A$2:$B$316,2,FALSE)))</f>
        <v/>
      </c>
      <c r="N1304" s="37" t="str">
        <f>IF(M1304="","",VLOOKUP(M1304,'Classes Cup'!$D$2:$E$50,2,FALSE))</f>
        <v/>
      </c>
    </row>
    <row r="1305" spans="1:14" customFormat="1">
      <c r="A1305" s="40" t="str">
        <f t="shared" si="102"/>
        <v/>
      </c>
      <c r="B1305" s="46"/>
      <c r="C1305" s="38"/>
      <c r="D1305" s="42"/>
      <c r="E1305" s="38"/>
      <c r="F1305" s="45"/>
      <c r="G1305" s="46"/>
      <c r="H1305" s="46"/>
      <c r="I1305" s="28" t="str">
        <f t="shared" si="100"/>
        <v/>
      </c>
      <c r="J1305" s="29" t="str">
        <f t="shared" si="101"/>
        <v/>
      </c>
      <c r="K1305" s="47" t="str">
        <f t="shared" si="104"/>
        <v/>
      </c>
      <c r="L1305" s="28" t="str">
        <f t="shared" si="103"/>
        <v>UEC</v>
      </c>
      <c r="M1305" s="28" t="str">
        <f>IF(ISBLANK(F1305),"",IF(ISBLANK(C1305),IF(ISBLANK(D1305),VLOOKUP(E1305&amp;J1305,'Classes Cup'!$A$2:$B$316,2,FALSE),VLOOKUP(E1305&amp;I1305,'Classes Cup'!$A$2:$B$316,2,FALSE)),VLOOKUP(IF(E1305="M","C"&amp;J1305,"L"&amp;J1305),'Classes Cup'!$A$2:$B$316,2,FALSE)))</f>
        <v/>
      </c>
      <c r="N1305" s="37" t="str">
        <f>IF(M1305="","",VLOOKUP(M1305,'Classes Cup'!$D$2:$E$50,2,FALSE))</f>
        <v/>
      </c>
    </row>
    <row r="1306" spans="1:14" customFormat="1">
      <c r="A1306" s="40" t="str">
        <f t="shared" si="102"/>
        <v/>
      </c>
      <c r="B1306" s="46"/>
      <c r="C1306" s="38"/>
      <c r="D1306" s="42"/>
      <c r="E1306" s="38"/>
      <c r="F1306" s="45"/>
      <c r="G1306" s="46"/>
      <c r="H1306" s="46"/>
      <c r="I1306" s="28" t="str">
        <f t="shared" si="100"/>
        <v/>
      </c>
      <c r="J1306" s="29" t="str">
        <f t="shared" si="101"/>
        <v/>
      </c>
      <c r="K1306" s="47" t="str">
        <f t="shared" si="104"/>
        <v/>
      </c>
      <c r="L1306" s="28" t="str">
        <f t="shared" si="103"/>
        <v>UEC</v>
      </c>
      <c r="M1306" s="28" t="str">
        <f>IF(ISBLANK(F1306),"",IF(ISBLANK(C1306),IF(ISBLANK(D1306),VLOOKUP(E1306&amp;J1306,'Classes Cup'!$A$2:$B$316,2,FALSE),VLOOKUP(E1306&amp;I1306,'Classes Cup'!$A$2:$B$316,2,FALSE)),VLOOKUP(IF(E1306="M","C"&amp;J1306,"L"&amp;J1306),'Classes Cup'!$A$2:$B$316,2,FALSE)))</f>
        <v/>
      </c>
      <c r="N1306" s="37" t="str">
        <f>IF(M1306="","",VLOOKUP(M1306,'Classes Cup'!$D$2:$E$50,2,FALSE))</f>
        <v/>
      </c>
    </row>
    <row r="1307" spans="1:14" customFormat="1">
      <c r="A1307" s="40" t="str">
        <f t="shared" si="102"/>
        <v/>
      </c>
      <c r="B1307" s="46"/>
      <c r="C1307" s="38"/>
      <c r="D1307" s="42"/>
      <c r="E1307" s="38"/>
      <c r="F1307" s="45"/>
      <c r="G1307" s="46"/>
      <c r="H1307" s="46"/>
      <c r="I1307" s="28" t="str">
        <f t="shared" si="100"/>
        <v/>
      </c>
      <c r="J1307" s="29" t="str">
        <f t="shared" si="101"/>
        <v/>
      </c>
      <c r="K1307" s="47" t="str">
        <f t="shared" si="104"/>
        <v/>
      </c>
      <c r="L1307" s="28" t="str">
        <f t="shared" si="103"/>
        <v>UEC</v>
      </c>
      <c r="M1307" s="28" t="str">
        <f>IF(ISBLANK(F1307),"",IF(ISBLANK(C1307),IF(ISBLANK(D1307),VLOOKUP(E1307&amp;J1307,'Classes Cup'!$A$2:$B$316,2,FALSE),VLOOKUP(E1307&amp;I1307,'Classes Cup'!$A$2:$B$316,2,FALSE)),VLOOKUP(IF(E1307="M","C"&amp;J1307,"L"&amp;J1307),'Classes Cup'!$A$2:$B$316,2,FALSE)))</f>
        <v/>
      </c>
      <c r="N1307" s="37" t="str">
        <f>IF(M1307="","",VLOOKUP(M1307,'Classes Cup'!$D$2:$E$50,2,FALSE))</f>
        <v/>
      </c>
    </row>
    <row r="1308" spans="1:14" customFormat="1">
      <c r="A1308" s="40" t="str">
        <f t="shared" si="102"/>
        <v/>
      </c>
      <c r="B1308" s="46"/>
      <c r="C1308" s="38"/>
      <c r="D1308" s="42"/>
      <c r="E1308" s="38"/>
      <c r="F1308" s="45"/>
      <c r="G1308" s="46"/>
      <c r="H1308" s="46"/>
      <c r="I1308" s="28" t="str">
        <f t="shared" si="100"/>
        <v/>
      </c>
      <c r="J1308" s="29" t="str">
        <f t="shared" si="101"/>
        <v/>
      </c>
      <c r="K1308" s="47" t="str">
        <f t="shared" si="104"/>
        <v/>
      </c>
      <c r="L1308" s="28" t="str">
        <f t="shared" si="103"/>
        <v>UEC</v>
      </c>
      <c r="M1308" s="28" t="str">
        <f>IF(ISBLANK(F1308),"",IF(ISBLANK(C1308),IF(ISBLANK(D1308),VLOOKUP(E1308&amp;J1308,'Classes Cup'!$A$2:$B$316,2,FALSE),VLOOKUP(E1308&amp;I1308,'Classes Cup'!$A$2:$B$316,2,FALSE)),VLOOKUP(IF(E1308="M","C"&amp;J1308,"L"&amp;J1308),'Classes Cup'!$A$2:$B$316,2,FALSE)))</f>
        <v/>
      </c>
      <c r="N1308" s="37" t="str">
        <f>IF(M1308="","",VLOOKUP(M1308,'Classes Cup'!$D$2:$E$50,2,FALSE))</f>
        <v/>
      </c>
    </row>
    <row r="1309" spans="1:14" customFormat="1">
      <c r="A1309" s="40" t="str">
        <f t="shared" si="102"/>
        <v/>
      </c>
      <c r="B1309" s="46"/>
      <c r="C1309" s="38"/>
      <c r="D1309" s="42"/>
      <c r="E1309" s="38"/>
      <c r="F1309" s="45"/>
      <c r="G1309" s="46"/>
      <c r="H1309" s="46"/>
      <c r="I1309" s="28" t="str">
        <f t="shared" si="100"/>
        <v/>
      </c>
      <c r="J1309" s="29" t="str">
        <f t="shared" si="101"/>
        <v/>
      </c>
      <c r="K1309" s="47" t="str">
        <f t="shared" si="104"/>
        <v/>
      </c>
      <c r="L1309" s="28" t="str">
        <f t="shared" si="103"/>
        <v>UEC</v>
      </c>
      <c r="M1309" s="28" t="str">
        <f>IF(ISBLANK(F1309),"",IF(ISBLANK(C1309),IF(ISBLANK(D1309),VLOOKUP(E1309&amp;J1309,'Classes Cup'!$A$2:$B$316,2,FALSE),VLOOKUP(E1309&amp;I1309,'Classes Cup'!$A$2:$B$316,2,FALSE)),VLOOKUP(IF(E1309="M","C"&amp;J1309,"L"&amp;J1309),'Classes Cup'!$A$2:$B$316,2,FALSE)))</f>
        <v/>
      </c>
      <c r="N1309" s="37" t="str">
        <f>IF(M1309="","",VLOOKUP(M1309,'Classes Cup'!$D$2:$E$50,2,FALSE))</f>
        <v/>
      </c>
    </row>
    <row r="1310" spans="1:14" customFormat="1">
      <c r="A1310" s="40" t="str">
        <f t="shared" si="102"/>
        <v/>
      </c>
      <c r="B1310" s="46"/>
      <c r="C1310" s="38"/>
      <c r="D1310" s="42"/>
      <c r="E1310" s="38"/>
      <c r="F1310" s="45"/>
      <c r="G1310" s="46"/>
      <c r="H1310" s="46"/>
      <c r="I1310" s="28" t="str">
        <f t="shared" si="100"/>
        <v/>
      </c>
      <c r="J1310" s="29" t="str">
        <f t="shared" si="101"/>
        <v/>
      </c>
      <c r="K1310" s="47" t="str">
        <f t="shared" si="104"/>
        <v/>
      </c>
      <c r="L1310" s="28" t="str">
        <f t="shared" si="103"/>
        <v>UEC</v>
      </c>
      <c r="M1310" s="28" t="str">
        <f>IF(ISBLANK(F1310),"",IF(ISBLANK(C1310),IF(ISBLANK(D1310),VLOOKUP(E1310&amp;J1310,'Classes Cup'!$A$2:$B$316,2,FALSE),VLOOKUP(E1310&amp;I1310,'Classes Cup'!$A$2:$B$316,2,FALSE)),VLOOKUP(IF(E1310="M","C"&amp;J1310,"L"&amp;J1310),'Classes Cup'!$A$2:$B$316,2,FALSE)))</f>
        <v/>
      </c>
      <c r="N1310" s="37" t="str">
        <f>IF(M1310="","",VLOOKUP(M1310,'Classes Cup'!$D$2:$E$50,2,FALSE))</f>
        <v/>
      </c>
    </row>
    <row r="1311" spans="1:14" customFormat="1">
      <c r="A1311" s="40" t="str">
        <f t="shared" si="102"/>
        <v/>
      </c>
      <c r="B1311" s="46"/>
      <c r="C1311" s="38"/>
      <c r="D1311" s="42"/>
      <c r="E1311" s="38"/>
      <c r="F1311" s="45"/>
      <c r="G1311" s="46"/>
      <c r="H1311" s="46"/>
      <c r="I1311" s="28" t="str">
        <f t="shared" si="100"/>
        <v/>
      </c>
      <c r="J1311" s="29" t="str">
        <f t="shared" si="101"/>
        <v/>
      </c>
      <c r="K1311" s="47" t="str">
        <f t="shared" si="104"/>
        <v/>
      </c>
      <c r="L1311" s="28" t="str">
        <f t="shared" si="103"/>
        <v>UEC</v>
      </c>
      <c r="M1311" s="28" t="str">
        <f>IF(ISBLANK(F1311),"",IF(ISBLANK(C1311),IF(ISBLANK(D1311),VLOOKUP(E1311&amp;J1311,'Classes Cup'!$A$2:$B$316,2,FALSE),VLOOKUP(E1311&amp;I1311,'Classes Cup'!$A$2:$B$316,2,FALSE)),VLOOKUP(IF(E1311="M","C"&amp;J1311,"L"&amp;J1311),'Classes Cup'!$A$2:$B$316,2,FALSE)))</f>
        <v/>
      </c>
      <c r="N1311" s="37" t="str">
        <f>IF(M1311="","",VLOOKUP(M1311,'Classes Cup'!$D$2:$E$50,2,FALSE))</f>
        <v/>
      </c>
    </row>
    <row r="1312" spans="1:14" customFormat="1">
      <c r="A1312" s="40" t="str">
        <f t="shared" si="102"/>
        <v/>
      </c>
      <c r="B1312" s="46"/>
      <c r="C1312" s="38"/>
      <c r="D1312" s="42"/>
      <c r="E1312" s="38"/>
      <c r="F1312" s="45"/>
      <c r="G1312" s="46"/>
      <c r="H1312" s="46"/>
      <c r="I1312" s="28" t="str">
        <f t="shared" si="100"/>
        <v/>
      </c>
      <c r="J1312" s="29" t="str">
        <f t="shared" si="101"/>
        <v/>
      </c>
      <c r="K1312" s="47" t="str">
        <f t="shared" si="104"/>
        <v/>
      </c>
      <c r="L1312" s="28" t="str">
        <f t="shared" si="103"/>
        <v>UEC</v>
      </c>
      <c r="M1312" s="28" t="str">
        <f>IF(ISBLANK(F1312),"",IF(ISBLANK(C1312),IF(ISBLANK(D1312),VLOOKUP(E1312&amp;J1312,'Classes Cup'!$A$2:$B$316,2,FALSE),VLOOKUP(E1312&amp;I1312,'Classes Cup'!$A$2:$B$316,2,FALSE)),VLOOKUP(IF(E1312="M","C"&amp;J1312,"L"&amp;J1312),'Classes Cup'!$A$2:$B$316,2,FALSE)))</f>
        <v/>
      </c>
      <c r="N1312" s="37" t="str">
        <f>IF(M1312="","",VLOOKUP(M1312,'Classes Cup'!$D$2:$E$50,2,FALSE))</f>
        <v/>
      </c>
    </row>
    <row r="1313" spans="1:14" customFormat="1">
      <c r="A1313" s="40" t="str">
        <f t="shared" si="102"/>
        <v/>
      </c>
      <c r="B1313" s="46"/>
      <c r="C1313" s="38"/>
      <c r="D1313" s="42"/>
      <c r="E1313" s="38"/>
      <c r="F1313" s="45"/>
      <c r="G1313" s="46"/>
      <c r="H1313" s="46"/>
      <c r="I1313" s="28" t="str">
        <f t="shared" si="100"/>
        <v/>
      </c>
      <c r="J1313" s="29" t="str">
        <f t="shared" si="101"/>
        <v/>
      </c>
      <c r="K1313" s="47" t="str">
        <f t="shared" si="104"/>
        <v/>
      </c>
      <c r="L1313" s="28" t="str">
        <f t="shared" si="103"/>
        <v>UEC</v>
      </c>
      <c r="M1313" s="28" t="str">
        <f>IF(ISBLANK(F1313),"",IF(ISBLANK(C1313),IF(ISBLANK(D1313),VLOOKUP(E1313&amp;J1313,'Classes Cup'!$A$2:$B$316,2,FALSE),VLOOKUP(E1313&amp;I1313,'Classes Cup'!$A$2:$B$316,2,FALSE)),VLOOKUP(IF(E1313="M","C"&amp;J1313,"L"&amp;J1313),'Classes Cup'!$A$2:$B$316,2,FALSE)))</f>
        <v/>
      </c>
      <c r="N1313" s="37" t="str">
        <f>IF(M1313="","",VLOOKUP(M1313,'Classes Cup'!$D$2:$E$50,2,FALSE))</f>
        <v/>
      </c>
    </row>
    <row r="1314" spans="1:14" customFormat="1">
      <c r="A1314" s="40" t="str">
        <f t="shared" si="102"/>
        <v/>
      </c>
      <c r="B1314" s="46"/>
      <c r="C1314" s="38"/>
      <c r="D1314" s="42"/>
      <c r="E1314" s="38"/>
      <c r="F1314" s="45"/>
      <c r="G1314" s="46"/>
      <c r="H1314" s="46"/>
      <c r="I1314" s="28" t="str">
        <f t="shared" si="100"/>
        <v/>
      </c>
      <c r="J1314" s="29" t="str">
        <f t="shared" si="101"/>
        <v/>
      </c>
      <c r="K1314" s="47" t="str">
        <f t="shared" si="104"/>
        <v/>
      </c>
      <c r="L1314" s="28" t="str">
        <f t="shared" si="103"/>
        <v>UEC</v>
      </c>
      <c r="M1314" s="28" t="str">
        <f>IF(ISBLANK(F1314),"",IF(ISBLANK(C1314),IF(ISBLANK(D1314),VLOOKUP(E1314&amp;J1314,'Classes Cup'!$A$2:$B$316,2,FALSE),VLOOKUP(E1314&amp;I1314,'Classes Cup'!$A$2:$B$316,2,FALSE)),VLOOKUP(IF(E1314="M","C"&amp;J1314,"L"&amp;J1314),'Classes Cup'!$A$2:$B$316,2,FALSE)))</f>
        <v/>
      </c>
      <c r="N1314" s="37" t="str">
        <f>IF(M1314="","",VLOOKUP(M1314,'Classes Cup'!$D$2:$E$50,2,FALSE))</f>
        <v/>
      </c>
    </row>
    <row r="1315" spans="1:14" customFormat="1">
      <c r="A1315" s="40" t="str">
        <f t="shared" si="102"/>
        <v/>
      </c>
      <c r="B1315" s="46"/>
      <c r="C1315" s="38"/>
      <c r="D1315" s="42"/>
      <c r="E1315" s="38"/>
      <c r="F1315" s="45"/>
      <c r="G1315" s="46"/>
      <c r="H1315" s="46"/>
      <c r="I1315" s="28" t="str">
        <f t="shared" si="100"/>
        <v/>
      </c>
      <c r="J1315" s="29" t="str">
        <f t="shared" si="101"/>
        <v/>
      </c>
      <c r="K1315" s="47" t="str">
        <f t="shared" si="104"/>
        <v/>
      </c>
      <c r="L1315" s="28" t="str">
        <f t="shared" si="103"/>
        <v>UEC</v>
      </c>
      <c r="M1315" s="28" t="str">
        <f>IF(ISBLANK(F1315),"",IF(ISBLANK(C1315),IF(ISBLANK(D1315),VLOOKUP(E1315&amp;J1315,'Classes Cup'!$A$2:$B$316,2,FALSE),VLOOKUP(E1315&amp;I1315,'Classes Cup'!$A$2:$B$316,2,FALSE)),VLOOKUP(IF(E1315="M","C"&amp;J1315,"L"&amp;J1315),'Classes Cup'!$A$2:$B$316,2,FALSE)))</f>
        <v/>
      </c>
      <c r="N1315" s="37" t="str">
        <f>IF(M1315="","",VLOOKUP(M1315,'Classes Cup'!$D$2:$E$50,2,FALSE))</f>
        <v/>
      </c>
    </row>
    <row r="1316" spans="1:14" customFormat="1">
      <c r="A1316" s="40" t="str">
        <f t="shared" si="102"/>
        <v/>
      </c>
      <c r="B1316" s="46"/>
      <c r="C1316" s="38"/>
      <c r="D1316" s="42"/>
      <c r="E1316" s="38"/>
      <c r="F1316" s="45"/>
      <c r="G1316" s="46"/>
      <c r="H1316" s="46"/>
      <c r="I1316" s="28" t="str">
        <f t="shared" si="100"/>
        <v/>
      </c>
      <c r="J1316" s="29" t="str">
        <f t="shared" si="101"/>
        <v/>
      </c>
      <c r="K1316" s="47" t="str">
        <f t="shared" si="104"/>
        <v/>
      </c>
      <c r="L1316" s="28" t="str">
        <f t="shared" si="103"/>
        <v>UEC</v>
      </c>
      <c r="M1316" s="28" t="str">
        <f>IF(ISBLANK(F1316),"",IF(ISBLANK(C1316),IF(ISBLANK(D1316),VLOOKUP(E1316&amp;J1316,'Classes Cup'!$A$2:$B$316,2,FALSE),VLOOKUP(E1316&amp;I1316,'Classes Cup'!$A$2:$B$316,2,FALSE)),VLOOKUP(IF(E1316="M","C"&amp;J1316,"L"&amp;J1316),'Classes Cup'!$A$2:$B$316,2,FALSE)))</f>
        <v/>
      </c>
      <c r="N1316" s="37" t="str">
        <f>IF(M1316="","",VLOOKUP(M1316,'Classes Cup'!$D$2:$E$50,2,FALSE))</f>
        <v/>
      </c>
    </row>
    <row r="1317" spans="1:14" customFormat="1">
      <c r="A1317" s="40" t="str">
        <f t="shared" si="102"/>
        <v/>
      </c>
      <c r="B1317" s="46"/>
      <c r="C1317" s="38"/>
      <c r="D1317" s="42"/>
      <c r="E1317" s="38"/>
      <c r="F1317" s="45"/>
      <c r="G1317" s="46"/>
      <c r="H1317" s="46"/>
      <c r="I1317" s="28" t="str">
        <f t="shared" si="100"/>
        <v/>
      </c>
      <c r="J1317" s="29" t="str">
        <f t="shared" si="101"/>
        <v/>
      </c>
      <c r="K1317" s="47" t="str">
        <f t="shared" si="104"/>
        <v/>
      </c>
      <c r="L1317" s="28" t="str">
        <f t="shared" si="103"/>
        <v>UEC</v>
      </c>
      <c r="M1317" s="28" t="str">
        <f>IF(ISBLANK(F1317),"",IF(ISBLANK(C1317),IF(ISBLANK(D1317),VLOOKUP(E1317&amp;J1317,'Classes Cup'!$A$2:$B$316,2,FALSE),VLOOKUP(E1317&amp;I1317,'Classes Cup'!$A$2:$B$316,2,FALSE)),VLOOKUP(IF(E1317="M","C"&amp;J1317,"L"&amp;J1317),'Classes Cup'!$A$2:$B$316,2,FALSE)))</f>
        <v/>
      </c>
      <c r="N1317" s="37" t="str">
        <f>IF(M1317="","",VLOOKUP(M1317,'Classes Cup'!$D$2:$E$50,2,FALSE))</f>
        <v/>
      </c>
    </row>
    <row r="1318" spans="1:14" customFormat="1">
      <c r="A1318" s="40" t="str">
        <f t="shared" si="102"/>
        <v/>
      </c>
      <c r="B1318" s="46"/>
      <c r="C1318" s="38"/>
      <c r="D1318" s="42"/>
      <c r="E1318" s="38"/>
      <c r="F1318" s="45"/>
      <c r="G1318" s="46"/>
      <c r="H1318" s="46"/>
      <c r="I1318" s="28" t="str">
        <f t="shared" si="100"/>
        <v/>
      </c>
      <c r="J1318" s="29" t="str">
        <f t="shared" si="101"/>
        <v/>
      </c>
      <c r="K1318" s="47" t="str">
        <f t="shared" si="104"/>
        <v/>
      </c>
      <c r="L1318" s="28" t="str">
        <f t="shared" si="103"/>
        <v>UEC</v>
      </c>
      <c r="M1318" s="28" t="str">
        <f>IF(ISBLANK(F1318),"",IF(ISBLANK(C1318),IF(ISBLANK(D1318),VLOOKUP(E1318&amp;J1318,'Classes Cup'!$A$2:$B$316,2,FALSE),VLOOKUP(E1318&amp;I1318,'Classes Cup'!$A$2:$B$316,2,FALSE)),VLOOKUP(IF(E1318="M","C"&amp;J1318,"L"&amp;J1318),'Classes Cup'!$A$2:$B$316,2,FALSE)))</f>
        <v/>
      </c>
      <c r="N1318" s="37" t="str">
        <f>IF(M1318="","",VLOOKUP(M1318,'Classes Cup'!$D$2:$E$50,2,FALSE))</f>
        <v/>
      </c>
    </row>
    <row r="1319" spans="1:14" customFormat="1">
      <c r="A1319" s="40" t="str">
        <f t="shared" si="102"/>
        <v/>
      </c>
      <c r="B1319" s="46"/>
      <c r="C1319" s="38"/>
      <c r="D1319" s="42"/>
      <c r="E1319" s="38"/>
      <c r="F1319" s="45"/>
      <c r="G1319" s="46"/>
      <c r="H1319" s="46"/>
      <c r="I1319" s="28" t="str">
        <f t="shared" si="100"/>
        <v/>
      </c>
      <c r="J1319" s="29" t="str">
        <f t="shared" si="101"/>
        <v/>
      </c>
      <c r="K1319" s="47" t="str">
        <f t="shared" si="104"/>
        <v/>
      </c>
      <c r="L1319" s="28" t="str">
        <f t="shared" si="103"/>
        <v>UEC</v>
      </c>
      <c r="M1319" s="28" t="str">
        <f>IF(ISBLANK(F1319),"",IF(ISBLANK(C1319),IF(ISBLANK(D1319),VLOOKUP(E1319&amp;J1319,'Classes Cup'!$A$2:$B$316,2,FALSE),VLOOKUP(E1319&amp;I1319,'Classes Cup'!$A$2:$B$316,2,FALSE)),VLOOKUP(IF(E1319="M","C"&amp;J1319,"L"&amp;J1319),'Classes Cup'!$A$2:$B$316,2,FALSE)))</f>
        <v/>
      </c>
      <c r="N1319" s="37" t="str">
        <f>IF(M1319="","",VLOOKUP(M1319,'Classes Cup'!$D$2:$E$50,2,FALSE))</f>
        <v/>
      </c>
    </row>
    <row r="1320" spans="1:14" customFormat="1">
      <c r="A1320" s="40" t="str">
        <f t="shared" si="102"/>
        <v/>
      </c>
      <c r="B1320" s="46"/>
      <c r="C1320" s="38"/>
      <c r="D1320" s="42"/>
      <c r="E1320" s="38"/>
      <c r="F1320" s="45"/>
      <c r="G1320" s="46"/>
      <c r="H1320" s="46"/>
      <c r="I1320" s="28" t="str">
        <f t="shared" ref="I1320:I1383" si="105">IF(AND(D1320="x",ISBLANK(C1320)),IF($J$10-YEAR(F1320)&gt;=19,"E",IF($J$10-YEAR(F1320)&gt;=17,"J","")),"")</f>
        <v/>
      </c>
      <c r="J1320" s="29" t="str">
        <f t="shared" ref="J1320:J1383" si="106">IF(ISBLANK(F1320),"",TEXT($J$10-YEAR(F1320),"00"))</f>
        <v/>
      </c>
      <c r="K1320" s="47" t="str">
        <f t="shared" si="104"/>
        <v/>
      </c>
      <c r="L1320" s="28" t="str">
        <f t="shared" si="103"/>
        <v>UEC</v>
      </c>
      <c r="M1320" s="28" t="str">
        <f>IF(ISBLANK(F1320),"",IF(ISBLANK(C1320),IF(ISBLANK(D1320),VLOOKUP(E1320&amp;J1320,'Classes Cup'!$A$2:$B$316,2,FALSE),VLOOKUP(E1320&amp;I1320,'Classes Cup'!$A$2:$B$316,2,FALSE)),VLOOKUP(IF(E1320="M","C"&amp;J1320,"L"&amp;J1320),'Classes Cup'!$A$2:$B$316,2,FALSE)))</f>
        <v/>
      </c>
      <c r="N1320" s="37" t="str">
        <f>IF(M1320="","",VLOOKUP(M1320,'Classes Cup'!$D$2:$E$50,2,FALSE))</f>
        <v/>
      </c>
    </row>
    <row r="1321" spans="1:14" customFormat="1">
      <c r="A1321" s="40" t="str">
        <f t="shared" si="102"/>
        <v/>
      </c>
      <c r="B1321" s="46"/>
      <c r="C1321" s="38"/>
      <c r="D1321" s="42"/>
      <c r="E1321" s="38"/>
      <c r="F1321" s="45"/>
      <c r="G1321" s="46"/>
      <c r="H1321" s="46"/>
      <c r="I1321" s="28" t="str">
        <f t="shared" si="105"/>
        <v/>
      </c>
      <c r="J1321" s="29" t="str">
        <f t="shared" si="106"/>
        <v/>
      </c>
      <c r="K1321" s="47" t="str">
        <f t="shared" si="104"/>
        <v/>
      </c>
      <c r="L1321" s="28" t="str">
        <f t="shared" si="103"/>
        <v>UEC</v>
      </c>
      <c r="M1321" s="28" t="str">
        <f>IF(ISBLANK(F1321),"",IF(ISBLANK(C1321),IF(ISBLANK(D1321),VLOOKUP(E1321&amp;J1321,'Classes Cup'!$A$2:$B$316,2,FALSE),VLOOKUP(E1321&amp;I1321,'Classes Cup'!$A$2:$B$316,2,FALSE)),VLOOKUP(IF(E1321="M","C"&amp;J1321,"L"&amp;J1321),'Classes Cup'!$A$2:$B$316,2,FALSE)))</f>
        <v/>
      </c>
      <c r="N1321" s="37" t="str">
        <f>IF(M1321="","",VLOOKUP(M1321,'Classes Cup'!$D$2:$E$50,2,FALSE))</f>
        <v/>
      </c>
    </row>
    <row r="1322" spans="1:14" customFormat="1">
      <c r="A1322" s="40" t="str">
        <f t="shared" si="102"/>
        <v/>
      </c>
      <c r="B1322" s="46"/>
      <c r="C1322" s="38"/>
      <c r="D1322" s="42"/>
      <c r="E1322" s="38"/>
      <c r="F1322" s="45"/>
      <c r="G1322" s="46"/>
      <c r="H1322" s="46"/>
      <c r="I1322" s="28" t="str">
        <f t="shared" si="105"/>
        <v/>
      </c>
      <c r="J1322" s="29" t="str">
        <f t="shared" si="106"/>
        <v/>
      </c>
      <c r="K1322" s="47" t="str">
        <f t="shared" si="104"/>
        <v/>
      </c>
      <c r="L1322" s="28" t="str">
        <f t="shared" si="103"/>
        <v>UEC</v>
      </c>
      <c r="M1322" s="28" t="str">
        <f>IF(ISBLANK(F1322),"",IF(ISBLANK(C1322),IF(ISBLANK(D1322),VLOOKUP(E1322&amp;J1322,'Classes Cup'!$A$2:$B$316,2,FALSE),VLOOKUP(E1322&amp;I1322,'Classes Cup'!$A$2:$B$316,2,FALSE)),VLOOKUP(IF(E1322="M","C"&amp;J1322,"L"&amp;J1322),'Classes Cup'!$A$2:$B$316,2,FALSE)))</f>
        <v/>
      </c>
      <c r="N1322" s="37" t="str">
        <f>IF(M1322="","",VLOOKUP(M1322,'Classes Cup'!$D$2:$E$50,2,FALSE))</f>
        <v/>
      </c>
    </row>
    <row r="1323" spans="1:14" customFormat="1">
      <c r="A1323" s="40" t="str">
        <f t="shared" si="102"/>
        <v/>
      </c>
      <c r="B1323" s="46"/>
      <c r="C1323" s="38"/>
      <c r="D1323" s="42"/>
      <c r="E1323" s="38"/>
      <c r="F1323" s="45"/>
      <c r="G1323" s="46"/>
      <c r="H1323" s="46"/>
      <c r="I1323" s="28" t="str">
        <f t="shared" si="105"/>
        <v/>
      </c>
      <c r="J1323" s="29" t="str">
        <f t="shared" si="106"/>
        <v/>
      </c>
      <c r="K1323" s="47" t="str">
        <f t="shared" si="104"/>
        <v/>
      </c>
      <c r="L1323" s="28" t="str">
        <f t="shared" si="103"/>
        <v>UEC</v>
      </c>
      <c r="M1323" s="28" t="str">
        <f>IF(ISBLANK(F1323),"",IF(ISBLANK(C1323),IF(ISBLANK(D1323),VLOOKUP(E1323&amp;J1323,'Classes Cup'!$A$2:$B$316,2,FALSE),VLOOKUP(E1323&amp;I1323,'Classes Cup'!$A$2:$B$316,2,FALSE)),VLOOKUP(IF(E1323="M","C"&amp;J1323,"L"&amp;J1323),'Classes Cup'!$A$2:$B$316,2,FALSE)))</f>
        <v/>
      </c>
      <c r="N1323" s="37" t="str">
        <f>IF(M1323="","",VLOOKUP(M1323,'Classes Cup'!$D$2:$E$50,2,FALSE))</f>
        <v/>
      </c>
    </row>
    <row r="1324" spans="1:14" customFormat="1">
      <c r="A1324" s="40" t="str">
        <f t="shared" si="102"/>
        <v/>
      </c>
      <c r="B1324" s="46"/>
      <c r="C1324" s="38"/>
      <c r="D1324" s="42"/>
      <c r="E1324" s="38"/>
      <c r="F1324" s="45"/>
      <c r="G1324" s="46"/>
      <c r="H1324" s="46"/>
      <c r="I1324" s="28" t="str">
        <f t="shared" si="105"/>
        <v/>
      </c>
      <c r="J1324" s="29" t="str">
        <f t="shared" si="106"/>
        <v/>
      </c>
      <c r="K1324" s="47" t="str">
        <f t="shared" si="104"/>
        <v/>
      </c>
      <c r="L1324" s="28" t="str">
        <f t="shared" si="103"/>
        <v>UEC</v>
      </c>
      <c r="M1324" s="28" t="str">
        <f>IF(ISBLANK(F1324),"",IF(ISBLANK(C1324),IF(ISBLANK(D1324),VLOOKUP(E1324&amp;J1324,'Classes Cup'!$A$2:$B$316,2,FALSE),VLOOKUP(E1324&amp;I1324,'Classes Cup'!$A$2:$B$316,2,FALSE)),VLOOKUP(IF(E1324="M","C"&amp;J1324,"L"&amp;J1324),'Classes Cup'!$A$2:$B$316,2,FALSE)))</f>
        <v/>
      </c>
      <c r="N1324" s="37" t="str">
        <f>IF(M1324="","",VLOOKUP(M1324,'Classes Cup'!$D$2:$E$50,2,FALSE))</f>
        <v/>
      </c>
    </row>
    <row r="1325" spans="1:14" customFormat="1">
      <c r="A1325" s="40" t="str">
        <f t="shared" si="102"/>
        <v/>
      </c>
      <c r="B1325" s="46"/>
      <c r="C1325" s="38"/>
      <c r="D1325" s="42"/>
      <c r="E1325" s="38"/>
      <c r="F1325" s="45"/>
      <c r="G1325" s="46"/>
      <c r="H1325" s="46"/>
      <c r="I1325" s="28" t="str">
        <f t="shared" si="105"/>
        <v/>
      </c>
      <c r="J1325" s="29" t="str">
        <f t="shared" si="106"/>
        <v/>
      </c>
      <c r="K1325" s="47" t="str">
        <f t="shared" si="104"/>
        <v/>
      </c>
      <c r="L1325" s="28" t="str">
        <f t="shared" si="103"/>
        <v>UEC</v>
      </c>
      <c r="M1325" s="28" t="str">
        <f>IF(ISBLANK(F1325),"",IF(ISBLANK(C1325),IF(ISBLANK(D1325),VLOOKUP(E1325&amp;J1325,'Classes Cup'!$A$2:$B$316,2,FALSE),VLOOKUP(E1325&amp;I1325,'Classes Cup'!$A$2:$B$316,2,FALSE)),VLOOKUP(IF(E1325="M","C"&amp;J1325,"L"&amp;J1325),'Classes Cup'!$A$2:$B$316,2,FALSE)))</f>
        <v/>
      </c>
      <c r="N1325" s="37" t="str">
        <f>IF(M1325="","",VLOOKUP(M1325,'Classes Cup'!$D$2:$E$50,2,FALSE))</f>
        <v/>
      </c>
    </row>
    <row r="1326" spans="1:14" customFormat="1">
      <c r="A1326" s="40" t="str">
        <f t="shared" si="102"/>
        <v/>
      </c>
      <c r="B1326" s="46"/>
      <c r="C1326" s="38"/>
      <c r="D1326" s="42"/>
      <c r="E1326" s="38"/>
      <c r="F1326" s="45"/>
      <c r="G1326" s="46"/>
      <c r="H1326" s="46"/>
      <c r="I1326" s="28" t="str">
        <f t="shared" si="105"/>
        <v/>
      </c>
      <c r="J1326" s="29" t="str">
        <f t="shared" si="106"/>
        <v/>
      </c>
      <c r="K1326" s="47" t="str">
        <f t="shared" si="104"/>
        <v/>
      </c>
      <c r="L1326" s="28" t="str">
        <f t="shared" si="103"/>
        <v>UEC</v>
      </c>
      <c r="M1326" s="28" t="str">
        <f>IF(ISBLANK(F1326),"",IF(ISBLANK(C1326),IF(ISBLANK(D1326),VLOOKUP(E1326&amp;J1326,'Classes Cup'!$A$2:$B$316,2,FALSE),VLOOKUP(E1326&amp;I1326,'Classes Cup'!$A$2:$B$316,2,FALSE)),VLOOKUP(IF(E1326="M","C"&amp;J1326,"L"&amp;J1326),'Classes Cup'!$A$2:$B$316,2,FALSE)))</f>
        <v/>
      </c>
      <c r="N1326" s="37" t="str">
        <f>IF(M1326="","",VLOOKUP(M1326,'Classes Cup'!$D$2:$E$50,2,FALSE))</f>
        <v/>
      </c>
    </row>
    <row r="1327" spans="1:14" customFormat="1">
      <c r="A1327" s="40" t="str">
        <f t="shared" si="102"/>
        <v/>
      </c>
      <c r="B1327" s="46"/>
      <c r="C1327" s="38"/>
      <c r="D1327" s="42"/>
      <c r="E1327" s="38"/>
      <c r="F1327" s="45"/>
      <c r="G1327" s="46"/>
      <c r="H1327" s="46"/>
      <c r="I1327" s="28" t="str">
        <f t="shared" si="105"/>
        <v/>
      </c>
      <c r="J1327" s="29" t="str">
        <f t="shared" si="106"/>
        <v/>
      </c>
      <c r="K1327" s="47" t="str">
        <f t="shared" si="104"/>
        <v/>
      </c>
      <c r="L1327" s="28" t="str">
        <f t="shared" si="103"/>
        <v>UEC</v>
      </c>
      <c r="M1327" s="28" t="str">
        <f>IF(ISBLANK(F1327),"",IF(ISBLANK(C1327),IF(ISBLANK(D1327),VLOOKUP(E1327&amp;J1327,'Classes Cup'!$A$2:$B$316,2,FALSE),VLOOKUP(E1327&amp;I1327,'Classes Cup'!$A$2:$B$316,2,FALSE)),VLOOKUP(IF(E1327="M","C"&amp;J1327,"L"&amp;J1327),'Classes Cup'!$A$2:$B$316,2,FALSE)))</f>
        <v/>
      </c>
      <c r="N1327" s="37" t="str">
        <f>IF(M1327="","",VLOOKUP(M1327,'Classes Cup'!$D$2:$E$50,2,FALSE))</f>
        <v/>
      </c>
    </row>
    <row r="1328" spans="1:14" customFormat="1">
      <c r="A1328" s="40" t="str">
        <f t="shared" si="102"/>
        <v/>
      </c>
      <c r="B1328" s="46"/>
      <c r="C1328" s="38"/>
      <c r="D1328" s="42"/>
      <c r="E1328" s="38"/>
      <c r="F1328" s="45"/>
      <c r="G1328" s="46"/>
      <c r="H1328" s="46"/>
      <c r="I1328" s="28" t="str">
        <f t="shared" si="105"/>
        <v/>
      </c>
      <c r="J1328" s="29" t="str">
        <f t="shared" si="106"/>
        <v/>
      </c>
      <c r="K1328" s="47" t="str">
        <f t="shared" si="104"/>
        <v/>
      </c>
      <c r="L1328" s="28" t="str">
        <f t="shared" si="103"/>
        <v>UEC</v>
      </c>
      <c r="M1328" s="28" t="str">
        <f>IF(ISBLANK(F1328),"",IF(ISBLANK(C1328),IF(ISBLANK(D1328),VLOOKUP(E1328&amp;J1328,'Classes Cup'!$A$2:$B$316,2,FALSE),VLOOKUP(E1328&amp;I1328,'Classes Cup'!$A$2:$B$316,2,FALSE)),VLOOKUP(IF(E1328="M","C"&amp;J1328,"L"&amp;J1328),'Classes Cup'!$A$2:$B$316,2,FALSE)))</f>
        <v/>
      </c>
      <c r="N1328" s="37" t="str">
        <f>IF(M1328="","",VLOOKUP(M1328,'Classes Cup'!$D$2:$E$50,2,FALSE))</f>
        <v/>
      </c>
    </row>
    <row r="1329" spans="1:14" customFormat="1">
      <c r="A1329" s="40" t="str">
        <f t="shared" si="102"/>
        <v/>
      </c>
      <c r="B1329" s="46"/>
      <c r="C1329" s="38"/>
      <c r="D1329" s="42"/>
      <c r="E1329" s="38"/>
      <c r="F1329" s="45"/>
      <c r="G1329" s="46"/>
      <c r="H1329" s="46"/>
      <c r="I1329" s="28" t="str">
        <f t="shared" si="105"/>
        <v/>
      </c>
      <c r="J1329" s="29" t="str">
        <f t="shared" si="106"/>
        <v/>
      </c>
      <c r="K1329" s="47" t="str">
        <f t="shared" si="104"/>
        <v/>
      </c>
      <c r="L1329" s="28" t="str">
        <f t="shared" si="103"/>
        <v>UEC</v>
      </c>
      <c r="M1329" s="28" t="str">
        <f>IF(ISBLANK(F1329),"",IF(ISBLANK(C1329),IF(ISBLANK(D1329),VLOOKUP(E1329&amp;J1329,'Classes Cup'!$A$2:$B$316,2,FALSE),VLOOKUP(E1329&amp;I1329,'Classes Cup'!$A$2:$B$316,2,FALSE)),VLOOKUP(IF(E1329="M","C"&amp;J1329,"L"&amp;J1329),'Classes Cup'!$A$2:$B$316,2,FALSE)))</f>
        <v/>
      </c>
      <c r="N1329" s="37" t="str">
        <f>IF(M1329="","",VLOOKUP(M1329,'Classes Cup'!$D$2:$E$50,2,FALSE))</f>
        <v/>
      </c>
    </row>
    <row r="1330" spans="1:14" customFormat="1">
      <c r="A1330" s="40" t="str">
        <f t="shared" si="102"/>
        <v/>
      </c>
      <c r="B1330" s="46"/>
      <c r="C1330" s="38"/>
      <c r="D1330" s="42"/>
      <c r="E1330" s="38"/>
      <c r="F1330" s="45"/>
      <c r="G1330" s="46"/>
      <c r="H1330" s="46"/>
      <c r="I1330" s="28" t="str">
        <f t="shared" si="105"/>
        <v/>
      </c>
      <c r="J1330" s="29" t="str">
        <f t="shared" si="106"/>
        <v/>
      </c>
      <c r="K1330" s="47" t="str">
        <f t="shared" si="104"/>
        <v/>
      </c>
      <c r="L1330" s="28" t="str">
        <f t="shared" si="103"/>
        <v>UEC</v>
      </c>
      <c r="M1330" s="28" t="str">
        <f>IF(ISBLANK(F1330),"",IF(ISBLANK(C1330),IF(ISBLANK(D1330),VLOOKUP(E1330&amp;J1330,'Classes Cup'!$A$2:$B$316,2,FALSE),VLOOKUP(E1330&amp;I1330,'Classes Cup'!$A$2:$B$316,2,FALSE)),VLOOKUP(IF(E1330="M","C"&amp;J1330,"L"&amp;J1330),'Classes Cup'!$A$2:$B$316,2,FALSE)))</f>
        <v/>
      </c>
      <c r="N1330" s="37" t="str">
        <f>IF(M1330="","",VLOOKUP(M1330,'Classes Cup'!$D$2:$E$50,2,FALSE))</f>
        <v/>
      </c>
    </row>
    <row r="1331" spans="1:14" customFormat="1">
      <c r="A1331" s="40" t="str">
        <f t="shared" si="102"/>
        <v/>
      </c>
      <c r="B1331" s="46"/>
      <c r="C1331" s="38"/>
      <c r="D1331" s="42"/>
      <c r="E1331" s="38"/>
      <c r="F1331" s="45"/>
      <c r="G1331" s="46"/>
      <c r="H1331" s="46"/>
      <c r="I1331" s="28" t="str">
        <f t="shared" si="105"/>
        <v/>
      </c>
      <c r="J1331" s="29" t="str">
        <f t="shared" si="106"/>
        <v/>
      </c>
      <c r="K1331" s="47" t="str">
        <f t="shared" si="104"/>
        <v/>
      </c>
      <c r="L1331" s="28" t="str">
        <f t="shared" si="103"/>
        <v>UEC</v>
      </c>
      <c r="M1331" s="28" t="str">
        <f>IF(ISBLANK(F1331),"",IF(ISBLANK(C1331),IF(ISBLANK(D1331),VLOOKUP(E1331&amp;J1331,'Classes Cup'!$A$2:$B$316,2,FALSE),VLOOKUP(E1331&amp;I1331,'Classes Cup'!$A$2:$B$316,2,FALSE)),VLOOKUP(IF(E1331="M","C"&amp;J1331,"L"&amp;J1331),'Classes Cup'!$A$2:$B$316,2,FALSE)))</f>
        <v/>
      </c>
      <c r="N1331" s="37" t="str">
        <f>IF(M1331="","",VLOOKUP(M1331,'Classes Cup'!$D$2:$E$50,2,FALSE))</f>
        <v/>
      </c>
    </row>
    <row r="1332" spans="1:14" customFormat="1">
      <c r="A1332" s="40" t="str">
        <f t="shared" si="102"/>
        <v/>
      </c>
      <c r="B1332" s="46"/>
      <c r="C1332" s="38"/>
      <c r="D1332" s="42"/>
      <c r="E1332" s="38"/>
      <c r="F1332" s="45"/>
      <c r="G1332" s="46"/>
      <c r="H1332" s="46"/>
      <c r="I1332" s="28" t="str">
        <f t="shared" si="105"/>
        <v/>
      </c>
      <c r="J1332" s="29" t="str">
        <f t="shared" si="106"/>
        <v/>
      </c>
      <c r="K1332" s="47" t="str">
        <f t="shared" si="104"/>
        <v/>
      </c>
      <c r="L1332" s="28" t="str">
        <f t="shared" si="103"/>
        <v>UEC</v>
      </c>
      <c r="M1332" s="28" t="str">
        <f>IF(ISBLANK(F1332),"",IF(ISBLANK(C1332),IF(ISBLANK(D1332),VLOOKUP(E1332&amp;J1332,'Classes Cup'!$A$2:$B$316,2,FALSE),VLOOKUP(E1332&amp;I1332,'Classes Cup'!$A$2:$B$316,2,FALSE)),VLOOKUP(IF(E1332="M","C"&amp;J1332,"L"&amp;J1332),'Classes Cup'!$A$2:$B$316,2,FALSE)))</f>
        <v/>
      </c>
      <c r="N1332" s="37" t="str">
        <f>IF(M1332="","",VLOOKUP(M1332,'Classes Cup'!$D$2:$E$50,2,FALSE))</f>
        <v/>
      </c>
    </row>
    <row r="1333" spans="1:14" customFormat="1">
      <c r="A1333" s="40" t="str">
        <f t="shared" si="102"/>
        <v/>
      </c>
      <c r="B1333" s="46"/>
      <c r="C1333" s="38"/>
      <c r="D1333" s="42"/>
      <c r="E1333" s="38"/>
      <c r="F1333" s="45"/>
      <c r="G1333" s="46"/>
      <c r="H1333" s="46"/>
      <c r="I1333" s="28" t="str">
        <f t="shared" si="105"/>
        <v/>
      </c>
      <c r="J1333" s="29" t="str">
        <f t="shared" si="106"/>
        <v/>
      </c>
      <c r="K1333" s="47" t="str">
        <f t="shared" si="104"/>
        <v/>
      </c>
      <c r="L1333" s="28" t="str">
        <f t="shared" si="103"/>
        <v>UEC</v>
      </c>
      <c r="M1333" s="28" t="str">
        <f>IF(ISBLANK(F1333),"",IF(ISBLANK(C1333),IF(ISBLANK(D1333),VLOOKUP(E1333&amp;J1333,'Classes Cup'!$A$2:$B$316,2,FALSE),VLOOKUP(E1333&amp;I1333,'Classes Cup'!$A$2:$B$316,2,FALSE)),VLOOKUP(IF(E1333="M","C"&amp;J1333,"L"&amp;J1333),'Classes Cup'!$A$2:$B$316,2,FALSE)))</f>
        <v/>
      </c>
      <c r="N1333" s="37" t="str">
        <f>IF(M1333="","",VLOOKUP(M1333,'Classes Cup'!$D$2:$E$50,2,FALSE))</f>
        <v/>
      </c>
    </row>
    <row r="1334" spans="1:14" customFormat="1">
      <c r="A1334" s="40" t="str">
        <f t="shared" si="102"/>
        <v/>
      </c>
      <c r="B1334" s="46"/>
      <c r="C1334" s="38"/>
      <c r="D1334" s="42"/>
      <c r="E1334" s="38"/>
      <c r="F1334" s="45"/>
      <c r="G1334" s="46"/>
      <c r="H1334" s="46"/>
      <c r="I1334" s="28" t="str">
        <f t="shared" si="105"/>
        <v/>
      </c>
      <c r="J1334" s="29" t="str">
        <f t="shared" si="106"/>
        <v/>
      </c>
      <c r="K1334" s="47" t="str">
        <f t="shared" si="104"/>
        <v/>
      </c>
      <c r="L1334" s="28" t="str">
        <f t="shared" si="103"/>
        <v>UEC</v>
      </c>
      <c r="M1334" s="28" t="str">
        <f>IF(ISBLANK(F1334),"",IF(ISBLANK(C1334),IF(ISBLANK(D1334),VLOOKUP(E1334&amp;J1334,'Classes Cup'!$A$2:$B$316,2,FALSE),VLOOKUP(E1334&amp;I1334,'Classes Cup'!$A$2:$B$316,2,FALSE)),VLOOKUP(IF(E1334="M","C"&amp;J1334,"L"&amp;J1334),'Classes Cup'!$A$2:$B$316,2,FALSE)))</f>
        <v/>
      </c>
      <c r="N1334" s="37" t="str">
        <f>IF(M1334="","",VLOOKUP(M1334,'Classes Cup'!$D$2:$E$50,2,FALSE))</f>
        <v/>
      </c>
    </row>
    <row r="1335" spans="1:14" customFormat="1">
      <c r="A1335" s="40" t="str">
        <f t="shared" si="102"/>
        <v/>
      </c>
      <c r="B1335" s="46"/>
      <c r="C1335" s="38"/>
      <c r="D1335" s="42"/>
      <c r="E1335" s="38"/>
      <c r="F1335" s="45"/>
      <c r="G1335" s="46"/>
      <c r="H1335" s="46"/>
      <c r="I1335" s="28" t="str">
        <f t="shared" si="105"/>
        <v/>
      </c>
      <c r="J1335" s="29" t="str">
        <f t="shared" si="106"/>
        <v/>
      </c>
      <c r="K1335" s="47" t="str">
        <f t="shared" si="104"/>
        <v/>
      </c>
      <c r="L1335" s="28" t="str">
        <f t="shared" si="103"/>
        <v>UEC</v>
      </c>
      <c r="M1335" s="28" t="str">
        <f>IF(ISBLANK(F1335),"",IF(ISBLANK(C1335),IF(ISBLANK(D1335),VLOOKUP(E1335&amp;J1335,'Classes Cup'!$A$2:$B$316,2,FALSE),VLOOKUP(E1335&amp;I1335,'Classes Cup'!$A$2:$B$316,2,FALSE)),VLOOKUP(IF(E1335="M","C"&amp;J1335,"L"&amp;J1335),'Classes Cup'!$A$2:$B$316,2,FALSE)))</f>
        <v/>
      </c>
      <c r="N1335" s="37" t="str">
        <f>IF(M1335="","",VLOOKUP(M1335,'Classes Cup'!$D$2:$E$50,2,FALSE))</f>
        <v/>
      </c>
    </row>
    <row r="1336" spans="1:14" customFormat="1">
      <c r="A1336" s="40" t="str">
        <f t="shared" si="102"/>
        <v/>
      </c>
      <c r="B1336" s="46"/>
      <c r="C1336" s="38"/>
      <c r="D1336" s="42"/>
      <c r="E1336" s="38"/>
      <c r="F1336" s="45"/>
      <c r="G1336" s="46"/>
      <c r="H1336" s="46"/>
      <c r="I1336" s="28" t="str">
        <f t="shared" si="105"/>
        <v/>
      </c>
      <c r="J1336" s="29" t="str">
        <f t="shared" si="106"/>
        <v/>
      </c>
      <c r="K1336" s="47" t="str">
        <f t="shared" si="104"/>
        <v/>
      </c>
      <c r="L1336" s="28" t="str">
        <f t="shared" si="103"/>
        <v>UEC</v>
      </c>
      <c r="M1336" s="28" t="str">
        <f>IF(ISBLANK(F1336),"",IF(ISBLANK(C1336),IF(ISBLANK(D1336),VLOOKUP(E1336&amp;J1336,'Classes Cup'!$A$2:$B$316,2,FALSE),VLOOKUP(E1336&amp;I1336,'Classes Cup'!$A$2:$B$316,2,FALSE)),VLOOKUP(IF(E1336="M","C"&amp;J1336,"L"&amp;J1336),'Classes Cup'!$A$2:$B$316,2,FALSE)))</f>
        <v/>
      </c>
      <c r="N1336" s="37" t="str">
        <f>IF(M1336="","",VLOOKUP(M1336,'Classes Cup'!$D$2:$E$50,2,FALSE))</f>
        <v/>
      </c>
    </row>
    <row r="1337" spans="1:14" customFormat="1">
      <c r="A1337" s="40" t="str">
        <f t="shared" si="102"/>
        <v/>
      </c>
      <c r="B1337" s="46"/>
      <c r="C1337" s="38"/>
      <c r="D1337" s="42"/>
      <c r="E1337" s="38"/>
      <c r="F1337" s="45"/>
      <c r="G1337" s="46"/>
      <c r="H1337" s="46"/>
      <c r="I1337" s="28" t="str">
        <f t="shared" si="105"/>
        <v/>
      </c>
      <c r="J1337" s="29" t="str">
        <f t="shared" si="106"/>
        <v/>
      </c>
      <c r="K1337" s="47" t="str">
        <f t="shared" si="104"/>
        <v/>
      </c>
      <c r="L1337" s="28" t="str">
        <f t="shared" si="103"/>
        <v>UEC</v>
      </c>
      <c r="M1337" s="28" t="str">
        <f>IF(ISBLANK(F1337),"",IF(ISBLANK(C1337),IF(ISBLANK(D1337),VLOOKUP(E1337&amp;J1337,'Classes Cup'!$A$2:$B$316,2,FALSE),VLOOKUP(E1337&amp;I1337,'Classes Cup'!$A$2:$B$316,2,FALSE)),VLOOKUP(IF(E1337="M","C"&amp;J1337,"L"&amp;J1337),'Classes Cup'!$A$2:$B$316,2,FALSE)))</f>
        <v/>
      </c>
      <c r="N1337" s="37" t="str">
        <f>IF(M1337="","",VLOOKUP(M1337,'Classes Cup'!$D$2:$E$50,2,FALSE))</f>
        <v/>
      </c>
    </row>
    <row r="1338" spans="1:14" customFormat="1">
      <c r="A1338" s="40" t="str">
        <f t="shared" si="102"/>
        <v/>
      </c>
      <c r="B1338" s="46"/>
      <c r="C1338" s="38"/>
      <c r="D1338" s="42"/>
      <c r="E1338" s="38"/>
      <c r="F1338" s="45"/>
      <c r="G1338" s="46"/>
      <c r="H1338" s="46"/>
      <c r="I1338" s="28" t="str">
        <f t="shared" si="105"/>
        <v/>
      </c>
      <c r="J1338" s="29" t="str">
        <f t="shared" si="106"/>
        <v/>
      </c>
      <c r="K1338" s="47" t="str">
        <f t="shared" si="104"/>
        <v/>
      </c>
      <c r="L1338" s="28" t="str">
        <f t="shared" si="103"/>
        <v>UEC</v>
      </c>
      <c r="M1338" s="28" t="str">
        <f>IF(ISBLANK(F1338),"",IF(ISBLANK(C1338),IF(ISBLANK(D1338),VLOOKUP(E1338&amp;J1338,'Classes Cup'!$A$2:$B$316,2,FALSE),VLOOKUP(E1338&amp;I1338,'Classes Cup'!$A$2:$B$316,2,FALSE)),VLOOKUP(IF(E1338="M","C"&amp;J1338,"L"&amp;J1338),'Classes Cup'!$A$2:$B$316,2,FALSE)))</f>
        <v/>
      </c>
      <c r="N1338" s="37" t="str">
        <f>IF(M1338="","",VLOOKUP(M1338,'Classes Cup'!$D$2:$E$50,2,FALSE))</f>
        <v/>
      </c>
    </row>
    <row r="1339" spans="1:14" customFormat="1">
      <c r="A1339" s="40" t="str">
        <f t="shared" si="102"/>
        <v/>
      </c>
      <c r="B1339" s="46"/>
      <c r="C1339" s="38"/>
      <c r="D1339" s="42"/>
      <c r="E1339" s="38"/>
      <c r="F1339" s="45"/>
      <c r="G1339" s="46"/>
      <c r="H1339" s="46"/>
      <c r="I1339" s="28" t="str">
        <f t="shared" si="105"/>
        <v/>
      </c>
      <c r="J1339" s="29" t="str">
        <f t="shared" si="106"/>
        <v/>
      </c>
      <c r="K1339" s="47" t="str">
        <f t="shared" si="104"/>
        <v/>
      </c>
      <c r="L1339" s="28" t="str">
        <f t="shared" si="103"/>
        <v>UEC</v>
      </c>
      <c r="M1339" s="28" t="str">
        <f>IF(ISBLANK(F1339),"",IF(ISBLANK(C1339),IF(ISBLANK(D1339),VLOOKUP(E1339&amp;J1339,'Classes Cup'!$A$2:$B$316,2,FALSE),VLOOKUP(E1339&amp;I1339,'Classes Cup'!$A$2:$B$316,2,FALSE)),VLOOKUP(IF(E1339="M","C"&amp;J1339,"L"&amp;J1339),'Classes Cup'!$A$2:$B$316,2,FALSE)))</f>
        <v/>
      </c>
      <c r="N1339" s="37" t="str">
        <f>IF(M1339="","",VLOOKUP(M1339,'Classes Cup'!$D$2:$E$50,2,FALSE))</f>
        <v/>
      </c>
    </row>
    <row r="1340" spans="1:14" customFormat="1">
      <c r="A1340" s="40" t="str">
        <f t="shared" si="102"/>
        <v/>
      </c>
      <c r="B1340" s="46"/>
      <c r="C1340" s="38"/>
      <c r="D1340" s="42"/>
      <c r="E1340" s="38"/>
      <c r="F1340" s="45"/>
      <c r="G1340" s="46"/>
      <c r="H1340" s="46"/>
      <c r="I1340" s="28" t="str">
        <f t="shared" si="105"/>
        <v/>
      </c>
      <c r="J1340" s="29" t="str">
        <f t="shared" si="106"/>
        <v/>
      </c>
      <c r="K1340" s="47" t="str">
        <f t="shared" si="104"/>
        <v/>
      </c>
      <c r="L1340" s="28" t="str">
        <f t="shared" si="103"/>
        <v>UEC</v>
      </c>
      <c r="M1340" s="28" t="str">
        <f>IF(ISBLANK(F1340),"",IF(ISBLANK(C1340),IF(ISBLANK(D1340),VLOOKUP(E1340&amp;J1340,'Classes Cup'!$A$2:$B$316,2,FALSE),VLOOKUP(E1340&amp;I1340,'Classes Cup'!$A$2:$B$316,2,FALSE)),VLOOKUP(IF(E1340="M","C"&amp;J1340,"L"&amp;J1340),'Classes Cup'!$A$2:$B$316,2,FALSE)))</f>
        <v/>
      </c>
      <c r="N1340" s="37" t="str">
        <f>IF(M1340="","",VLOOKUP(M1340,'Classes Cup'!$D$2:$E$50,2,FALSE))</f>
        <v/>
      </c>
    </row>
    <row r="1341" spans="1:14" customFormat="1">
      <c r="A1341" s="40" t="str">
        <f t="shared" si="102"/>
        <v/>
      </c>
      <c r="B1341" s="46"/>
      <c r="C1341" s="38"/>
      <c r="D1341" s="42"/>
      <c r="E1341" s="38"/>
      <c r="F1341" s="45"/>
      <c r="G1341" s="46"/>
      <c r="H1341" s="46"/>
      <c r="I1341" s="28" t="str">
        <f t="shared" si="105"/>
        <v/>
      </c>
      <c r="J1341" s="29" t="str">
        <f t="shared" si="106"/>
        <v/>
      </c>
      <c r="K1341" s="47" t="str">
        <f t="shared" si="104"/>
        <v/>
      </c>
      <c r="L1341" s="28" t="str">
        <f t="shared" si="103"/>
        <v>UEC</v>
      </c>
      <c r="M1341" s="28" t="str">
        <f>IF(ISBLANK(F1341),"",IF(ISBLANK(C1341),IF(ISBLANK(D1341),VLOOKUP(E1341&amp;J1341,'Classes Cup'!$A$2:$B$316,2,FALSE),VLOOKUP(E1341&amp;I1341,'Classes Cup'!$A$2:$B$316,2,FALSE)),VLOOKUP(IF(E1341="M","C"&amp;J1341,"L"&amp;J1341),'Classes Cup'!$A$2:$B$316,2,FALSE)))</f>
        <v/>
      </c>
      <c r="N1341" s="37" t="str">
        <f>IF(M1341="","",VLOOKUP(M1341,'Classes Cup'!$D$2:$E$50,2,FALSE))</f>
        <v/>
      </c>
    </row>
    <row r="1342" spans="1:14" customFormat="1">
      <c r="A1342" s="40" t="str">
        <f t="shared" si="102"/>
        <v/>
      </c>
      <c r="B1342" s="46"/>
      <c r="C1342" s="38"/>
      <c r="D1342" s="42"/>
      <c r="E1342" s="38"/>
      <c r="F1342" s="45"/>
      <c r="G1342" s="46"/>
      <c r="H1342" s="46"/>
      <c r="I1342" s="28" t="str">
        <f t="shared" si="105"/>
        <v/>
      </c>
      <c r="J1342" s="29" t="str">
        <f t="shared" si="106"/>
        <v/>
      </c>
      <c r="K1342" s="47" t="str">
        <f t="shared" si="104"/>
        <v/>
      </c>
      <c r="L1342" s="28" t="str">
        <f t="shared" si="103"/>
        <v>UEC</v>
      </c>
      <c r="M1342" s="28" t="str">
        <f>IF(ISBLANK(F1342),"",IF(ISBLANK(C1342),IF(ISBLANK(D1342),VLOOKUP(E1342&amp;J1342,'Classes Cup'!$A$2:$B$316,2,FALSE),VLOOKUP(E1342&amp;I1342,'Classes Cup'!$A$2:$B$316,2,FALSE)),VLOOKUP(IF(E1342="M","C"&amp;J1342,"L"&amp;J1342),'Classes Cup'!$A$2:$B$316,2,FALSE)))</f>
        <v/>
      </c>
      <c r="N1342" s="37" t="str">
        <f>IF(M1342="","",VLOOKUP(M1342,'Classes Cup'!$D$2:$E$50,2,FALSE))</f>
        <v/>
      </c>
    </row>
    <row r="1343" spans="1:14" customFormat="1">
      <c r="A1343" s="40" t="str">
        <f t="shared" si="102"/>
        <v/>
      </c>
      <c r="B1343" s="46"/>
      <c r="C1343" s="38"/>
      <c r="D1343" s="42"/>
      <c r="E1343" s="38"/>
      <c r="F1343" s="45"/>
      <c r="G1343" s="46"/>
      <c r="H1343" s="46"/>
      <c r="I1343" s="28" t="str">
        <f t="shared" si="105"/>
        <v/>
      </c>
      <c r="J1343" s="29" t="str">
        <f t="shared" si="106"/>
        <v/>
      </c>
      <c r="K1343" s="47" t="str">
        <f t="shared" si="104"/>
        <v/>
      </c>
      <c r="L1343" s="28" t="str">
        <f t="shared" si="103"/>
        <v>UEC</v>
      </c>
      <c r="M1343" s="28" t="str">
        <f>IF(ISBLANK(F1343),"",IF(ISBLANK(C1343),IF(ISBLANK(D1343),VLOOKUP(E1343&amp;J1343,'Classes Cup'!$A$2:$B$316,2,FALSE),VLOOKUP(E1343&amp;I1343,'Classes Cup'!$A$2:$B$316,2,FALSE)),VLOOKUP(IF(E1343="M","C"&amp;J1343,"L"&amp;J1343),'Classes Cup'!$A$2:$B$316,2,FALSE)))</f>
        <v/>
      </c>
      <c r="N1343" s="37" t="str">
        <f>IF(M1343="","",VLOOKUP(M1343,'Classes Cup'!$D$2:$E$50,2,FALSE))</f>
        <v/>
      </c>
    </row>
    <row r="1344" spans="1:14" customFormat="1">
      <c r="A1344" s="40" t="str">
        <f t="shared" si="102"/>
        <v/>
      </c>
      <c r="B1344" s="46"/>
      <c r="C1344" s="38"/>
      <c r="D1344" s="42"/>
      <c r="E1344" s="38"/>
      <c r="F1344" s="45"/>
      <c r="G1344" s="46"/>
      <c r="H1344" s="46"/>
      <c r="I1344" s="28" t="str">
        <f t="shared" si="105"/>
        <v/>
      </c>
      <c r="J1344" s="29" t="str">
        <f t="shared" si="106"/>
        <v/>
      </c>
      <c r="K1344" s="47" t="str">
        <f t="shared" si="104"/>
        <v/>
      </c>
      <c r="L1344" s="28" t="str">
        <f t="shared" si="103"/>
        <v>UEC</v>
      </c>
      <c r="M1344" s="28" t="str">
        <f>IF(ISBLANK(F1344),"",IF(ISBLANK(C1344),IF(ISBLANK(D1344),VLOOKUP(E1344&amp;J1344,'Classes Cup'!$A$2:$B$316,2,FALSE),VLOOKUP(E1344&amp;I1344,'Classes Cup'!$A$2:$B$316,2,FALSE)),VLOOKUP(IF(E1344="M","C"&amp;J1344,"L"&amp;J1344),'Classes Cup'!$A$2:$B$316,2,FALSE)))</f>
        <v/>
      </c>
      <c r="N1344" s="37" t="str">
        <f>IF(M1344="","",VLOOKUP(M1344,'Classes Cup'!$D$2:$E$50,2,FALSE))</f>
        <v/>
      </c>
    </row>
    <row r="1345" spans="1:14" customFormat="1">
      <c r="A1345" s="40" t="str">
        <f t="shared" si="102"/>
        <v/>
      </c>
      <c r="B1345" s="46"/>
      <c r="C1345" s="38"/>
      <c r="D1345" s="42"/>
      <c r="E1345" s="38"/>
      <c r="F1345" s="45"/>
      <c r="G1345" s="46"/>
      <c r="H1345" s="46"/>
      <c r="I1345" s="28" t="str">
        <f t="shared" si="105"/>
        <v/>
      </c>
      <c r="J1345" s="29" t="str">
        <f t="shared" si="106"/>
        <v/>
      </c>
      <c r="K1345" s="47" t="str">
        <f t="shared" si="104"/>
        <v/>
      </c>
      <c r="L1345" s="28" t="str">
        <f t="shared" si="103"/>
        <v>UEC</v>
      </c>
      <c r="M1345" s="28" t="str">
        <f>IF(ISBLANK(F1345),"",IF(ISBLANK(C1345),IF(ISBLANK(D1345),VLOOKUP(E1345&amp;J1345,'Classes Cup'!$A$2:$B$316,2,FALSE),VLOOKUP(E1345&amp;I1345,'Classes Cup'!$A$2:$B$316,2,FALSE)),VLOOKUP(IF(E1345="M","C"&amp;J1345,"L"&amp;J1345),'Classes Cup'!$A$2:$B$316,2,FALSE)))</f>
        <v/>
      </c>
      <c r="N1345" s="37" t="str">
        <f>IF(M1345="","",VLOOKUP(M1345,'Classes Cup'!$D$2:$E$50,2,FALSE))</f>
        <v/>
      </c>
    </row>
    <row r="1346" spans="1:14" customFormat="1">
      <c r="A1346" s="40" t="str">
        <f t="shared" si="102"/>
        <v/>
      </c>
      <c r="B1346" s="46"/>
      <c r="C1346" s="38"/>
      <c r="D1346" s="42"/>
      <c r="E1346" s="38"/>
      <c r="F1346" s="45"/>
      <c r="G1346" s="46"/>
      <c r="H1346" s="46"/>
      <c r="I1346" s="28" t="str">
        <f t="shared" si="105"/>
        <v/>
      </c>
      <c r="J1346" s="29" t="str">
        <f t="shared" si="106"/>
        <v/>
      </c>
      <c r="K1346" s="47" t="str">
        <f t="shared" si="104"/>
        <v/>
      </c>
      <c r="L1346" s="28" t="str">
        <f t="shared" si="103"/>
        <v>UEC</v>
      </c>
      <c r="M1346" s="28" t="str">
        <f>IF(ISBLANK(F1346),"",IF(ISBLANK(C1346),IF(ISBLANK(D1346),VLOOKUP(E1346&amp;J1346,'Classes Cup'!$A$2:$B$316,2,FALSE),VLOOKUP(E1346&amp;I1346,'Classes Cup'!$A$2:$B$316,2,FALSE)),VLOOKUP(IF(E1346="M","C"&amp;J1346,"L"&amp;J1346),'Classes Cup'!$A$2:$B$316,2,FALSE)))</f>
        <v/>
      </c>
      <c r="N1346" s="37" t="str">
        <f>IF(M1346="","",VLOOKUP(M1346,'Classes Cup'!$D$2:$E$50,2,FALSE))</f>
        <v/>
      </c>
    </row>
    <row r="1347" spans="1:14" customFormat="1">
      <c r="A1347" s="40" t="str">
        <f t="shared" si="102"/>
        <v/>
      </c>
      <c r="B1347" s="46"/>
      <c r="C1347" s="38"/>
      <c r="D1347" s="42"/>
      <c r="E1347" s="38"/>
      <c r="F1347" s="45"/>
      <c r="G1347" s="46"/>
      <c r="H1347" s="46"/>
      <c r="I1347" s="28" t="str">
        <f t="shared" si="105"/>
        <v/>
      </c>
      <c r="J1347" s="29" t="str">
        <f t="shared" si="106"/>
        <v/>
      </c>
      <c r="K1347" s="47" t="str">
        <f t="shared" si="104"/>
        <v/>
      </c>
      <c r="L1347" s="28" t="str">
        <f t="shared" si="103"/>
        <v>UEC</v>
      </c>
      <c r="M1347" s="28" t="str">
        <f>IF(ISBLANK(F1347),"",IF(ISBLANK(C1347),IF(ISBLANK(D1347),VLOOKUP(E1347&amp;J1347,'Classes Cup'!$A$2:$B$316,2,FALSE),VLOOKUP(E1347&amp;I1347,'Classes Cup'!$A$2:$B$316,2,FALSE)),VLOOKUP(IF(E1347="M","C"&amp;J1347,"L"&amp;J1347),'Classes Cup'!$A$2:$B$316,2,FALSE)))</f>
        <v/>
      </c>
      <c r="N1347" s="37" t="str">
        <f>IF(M1347="","",VLOOKUP(M1347,'Classes Cup'!$D$2:$E$50,2,FALSE))</f>
        <v/>
      </c>
    </row>
    <row r="1348" spans="1:14" customFormat="1">
      <c r="A1348" s="40" t="str">
        <f t="shared" si="102"/>
        <v/>
      </c>
      <c r="B1348" s="46"/>
      <c r="C1348" s="38"/>
      <c r="D1348" s="42"/>
      <c r="E1348" s="38"/>
      <c r="F1348" s="45"/>
      <c r="G1348" s="46"/>
      <c r="H1348" s="46"/>
      <c r="I1348" s="28" t="str">
        <f t="shared" si="105"/>
        <v/>
      </c>
      <c r="J1348" s="29" t="str">
        <f t="shared" si="106"/>
        <v/>
      </c>
      <c r="K1348" s="47" t="str">
        <f t="shared" si="104"/>
        <v/>
      </c>
      <c r="L1348" s="28" t="str">
        <f t="shared" si="103"/>
        <v>UEC</v>
      </c>
      <c r="M1348" s="28" t="str">
        <f>IF(ISBLANK(F1348),"",IF(ISBLANK(C1348),IF(ISBLANK(D1348),VLOOKUP(E1348&amp;J1348,'Classes Cup'!$A$2:$B$316,2,FALSE),VLOOKUP(E1348&amp;I1348,'Classes Cup'!$A$2:$B$316,2,FALSE)),VLOOKUP(IF(E1348="M","C"&amp;J1348,"L"&amp;J1348),'Classes Cup'!$A$2:$B$316,2,FALSE)))</f>
        <v/>
      </c>
      <c r="N1348" s="37" t="str">
        <f>IF(M1348="","",VLOOKUP(M1348,'Classes Cup'!$D$2:$E$50,2,FALSE))</f>
        <v/>
      </c>
    </row>
    <row r="1349" spans="1:14" customFormat="1">
      <c r="A1349" s="40" t="str">
        <f t="shared" si="102"/>
        <v/>
      </c>
      <c r="B1349" s="46"/>
      <c r="C1349" s="38"/>
      <c r="D1349" s="42"/>
      <c r="E1349" s="38"/>
      <c r="F1349" s="45"/>
      <c r="G1349" s="46"/>
      <c r="H1349" s="46"/>
      <c r="I1349" s="28" t="str">
        <f t="shared" si="105"/>
        <v/>
      </c>
      <c r="J1349" s="29" t="str">
        <f t="shared" si="106"/>
        <v/>
      </c>
      <c r="K1349" s="47" t="str">
        <f t="shared" si="104"/>
        <v/>
      </c>
      <c r="L1349" s="28" t="str">
        <f t="shared" si="103"/>
        <v>UEC</v>
      </c>
      <c r="M1349" s="28" t="str">
        <f>IF(ISBLANK(F1349),"",IF(ISBLANK(C1349),IF(ISBLANK(D1349),VLOOKUP(E1349&amp;J1349,'Classes Cup'!$A$2:$B$316,2,FALSE),VLOOKUP(E1349&amp;I1349,'Classes Cup'!$A$2:$B$316,2,FALSE)),VLOOKUP(IF(E1349="M","C"&amp;J1349,"L"&amp;J1349),'Classes Cup'!$A$2:$B$316,2,FALSE)))</f>
        <v/>
      </c>
      <c r="N1349" s="37" t="str">
        <f>IF(M1349="","",VLOOKUP(M1349,'Classes Cup'!$D$2:$E$50,2,FALSE))</f>
        <v/>
      </c>
    </row>
    <row r="1350" spans="1:14" customFormat="1">
      <c r="A1350" s="40" t="str">
        <f t="shared" si="102"/>
        <v/>
      </c>
      <c r="B1350" s="46"/>
      <c r="C1350" s="38"/>
      <c r="D1350" s="42"/>
      <c r="E1350" s="38"/>
      <c r="F1350" s="45"/>
      <c r="G1350" s="46"/>
      <c r="H1350" s="46"/>
      <c r="I1350" s="28" t="str">
        <f t="shared" si="105"/>
        <v/>
      </c>
      <c r="J1350" s="29" t="str">
        <f t="shared" si="106"/>
        <v/>
      </c>
      <c r="K1350" s="47" t="str">
        <f t="shared" si="104"/>
        <v/>
      </c>
      <c r="L1350" s="28" t="str">
        <f t="shared" si="103"/>
        <v>UEC</v>
      </c>
      <c r="M1350" s="28" t="str">
        <f>IF(ISBLANK(F1350),"",IF(ISBLANK(C1350),IF(ISBLANK(D1350),VLOOKUP(E1350&amp;J1350,'Classes Cup'!$A$2:$B$316,2,FALSE),VLOOKUP(E1350&amp;I1350,'Classes Cup'!$A$2:$B$316,2,FALSE)),VLOOKUP(IF(E1350="M","C"&amp;J1350,"L"&amp;J1350),'Classes Cup'!$A$2:$B$316,2,FALSE)))</f>
        <v/>
      </c>
      <c r="N1350" s="37" t="str">
        <f>IF(M1350="","",VLOOKUP(M1350,'Classes Cup'!$D$2:$E$50,2,FALSE))</f>
        <v/>
      </c>
    </row>
    <row r="1351" spans="1:14" customFormat="1">
      <c r="A1351" s="40" t="str">
        <f t="shared" si="102"/>
        <v/>
      </c>
      <c r="B1351" s="46"/>
      <c r="C1351" s="38"/>
      <c r="D1351" s="42"/>
      <c r="E1351" s="38"/>
      <c r="F1351" s="45"/>
      <c r="G1351" s="46"/>
      <c r="H1351" s="46"/>
      <c r="I1351" s="28" t="str">
        <f t="shared" si="105"/>
        <v/>
      </c>
      <c r="J1351" s="29" t="str">
        <f t="shared" si="106"/>
        <v/>
      </c>
      <c r="K1351" s="47" t="str">
        <f t="shared" si="104"/>
        <v/>
      </c>
      <c r="L1351" s="28" t="str">
        <f t="shared" si="103"/>
        <v>UEC</v>
      </c>
      <c r="M1351" s="28" t="str">
        <f>IF(ISBLANK(F1351),"",IF(ISBLANK(C1351),IF(ISBLANK(D1351),VLOOKUP(E1351&amp;J1351,'Classes Cup'!$A$2:$B$316,2,FALSE),VLOOKUP(E1351&amp;I1351,'Classes Cup'!$A$2:$B$316,2,FALSE)),VLOOKUP(IF(E1351="M","C"&amp;J1351,"L"&amp;J1351),'Classes Cup'!$A$2:$B$316,2,FALSE)))</f>
        <v/>
      </c>
      <c r="N1351" s="37" t="str">
        <f>IF(M1351="","",VLOOKUP(M1351,'Classes Cup'!$D$2:$E$50,2,FALSE))</f>
        <v/>
      </c>
    </row>
    <row r="1352" spans="1:14" customFormat="1">
      <c r="A1352" s="40" t="str">
        <f t="shared" si="102"/>
        <v/>
      </c>
      <c r="B1352" s="46"/>
      <c r="C1352" s="38"/>
      <c r="D1352" s="42"/>
      <c r="E1352" s="38"/>
      <c r="F1352" s="45"/>
      <c r="G1352" s="46"/>
      <c r="H1352" s="46"/>
      <c r="I1352" s="28" t="str">
        <f t="shared" si="105"/>
        <v/>
      </c>
      <c r="J1352" s="29" t="str">
        <f t="shared" si="106"/>
        <v/>
      </c>
      <c r="K1352" s="47" t="str">
        <f t="shared" si="104"/>
        <v/>
      </c>
      <c r="L1352" s="28" t="str">
        <f t="shared" si="103"/>
        <v>UEC</v>
      </c>
      <c r="M1352" s="28" t="str">
        <f>IF(ISBLANK(F1352),"",IF(ISBLANK(C1352),IF(ISBLANK(D1352),VLOOKUP(E1352&amp;J1352,'Classes Cup'!$A$2:$B$316,2,FALSE),VLOOKUP(E1352&amp;I1352,'Classes Cup'!$A$2:$B$316,2,FALSE)),VLOOKUP(IF(E1352="M","C"&amp;J1352,"L"&amp;J1352),'Classes Cup'!$A$2:$B$316,2,FALSE)))</f>
        <v/>
      </c>
      <c r="N1352" s="37" t="str">
        <f>IF(M1352="","",VLOOKUP(M1352,'Classes Cup'!$D$2:$E$50,2,FALSE))</f>
        <v/>
      </c>
    </row>
    <row r="1353" spans="1:14" customFormat="1">
      <c r="A1353" s="40" t="str">
        <f t="shared" si="102"/>
        <v/>
      </c>
      <c r="B1353" s="46"/>
      <c r="C1353" s="38"/>
      <c r="D1353" s="42"/>
      <c r="E1353" s="38"/>
      <c r="F1353" s="45"/>
      <c r="G1353" s="46"/>
      <c r="H1353" s="46"/>
      <c r="I1353" s="28" t="str">
        <f t="shared" si="105"/>
        <v/>
      </c>
      <c r="J1353" s="29" t="str">
        <f t="shared" si="106"/>
        <v/>
      </c>
      <c r="K1353" s="47" t="str">
        <f t="shared" si="104"/>
        <v/>
      </c>
      <c r="L1353" s="28" t="str">
        <f t="shared" si="103"/>
        <v>UEC</v>
      </c>
      <c r="M1353" s="28" t="str">
        <f>IF(ISBLANK(F1353),"",IF(ISBLANK(C1353),IF(ISBLANK(D1353),VLOOKUP(E1353&amp;J1353,'Classes Cup'!$A$2:$B$316,2,FALSE),VLOOKUP(E1353&amp;I1353,'Classes Cup'!$A$2:$B$316,2,FALSE)),VLOOKUP(IF(E1353="M","C"&amp;J1353,"L"&amp;J1353),'Classes Cup'!$A$2:$B$316,2,FALSE)))</f>
        <v/>
      </c>
      <c r="N1353" s="37" t="str">
        <f>IF(M1353="","",VLOOKUP(M1353,'Classes Cup'!$D$2:$E$50,2,FALSE))</f>
        <v/>
      </c>
    </row>
    <row r="1354" spans="1:14" customFormat="1">
      <c r="A1354" s="40" t="str">
        <f t="shared" si="102"/>
        <v/>
      </c>
      <c r="B1354" s="46"/>
      <c r="C1354" s="38"/>
      <c r="D1354" s="42"/>
      <c r="E1354" s="38"/>
      <c r="F1354" s="45"/>
      <c r="G1354" s="46"/>
      <c r="H1354" s="46"/>
      <c r="I1354" s="28" t="str">
        <f t="shared" si="105"/>
        <v/>
      </c>
      <c r="J1354" s="29" t="str">
        <f t="shared" si="106"/>
        <v/>
      </c>
      <c r="K1354" s="47" t="str">
        <f t="shared" si="104"/>
        <v/>
      </c>
      <c r="L1354" s="28" t="str">
        <f t="shared" si="103"/>
        <v>UEC</v>
      </c>
      <c r="M1354" s="28" t="str">
        <f>IF(ISBLANK(F1354),"",IF(ISBLANK(C1354),IF(ISBLANK(D1354),VLOOKUP(E1354&amp;J1354,'Classes Cup'!$A$2:$B$316,2,FALSE),VLOOKUP(E1354&amp;I1354,'Classes Cup'!$A$2:$B$316,2,FALSE)),VLOOKUP(IF(E1354="M","C"&amp;J1354,"L"&amp;J1354),'Classes Cup'!$A$2:$B$316,2,FALSE)))</f>
        <v/>
      </c>
      <c r="N1354" s="37" t="str">
        <f>IF(M1354="","",VLOOKUP(M1354,'Classes Cup'!$D$2:$E$50,2,FALSE))</f>
        <v/>
      </c>
    </row>
    <row r="1355" spans="1:14" customFormat="1">
      <c r="A1355" s="40" t="str">
        <f t="shared" si="102"/>
        <v/>
      </c>
      <c r="B1355" s="46"/>
      <c r="C1355" s="38"/>
      <c r="D1355" s="42"/>
      <c r="E1355" s="38"/>
      <c r="F1355" s="45"/>
      <c r="G1355" s="46"/>
      <c r="H1355" s="46"/>
      <c r="I1355" s="28" t="str">
        <f t="shared" si="105"/>
        <v/>
      </c>
      <c r="J1355" s="29" t="str">
        <f t="shared" si="106"/>
        <v/>
      </c>
      <c r="K1355" s="47" t="str">
        <f t="shared" si="104"/>
        <v/>
      </c>
      <c r="L1355" s="28" t="str">
        <f t="shared" si="103"/>
        <v>UEC</v>
      </c>
      <c r="M1355" s="28" t="str">
        <f>IF(ISBLANK(F1355),"",IF(ISBLANK(C1355),IF(ISBLANK(D1355),VLOOKUP(E1355&amp;J1355,'Classes Cup'!$A$2:$B$316,2,FALSE),VLOOKUP(E1355&amp;I1355,'Classes Cup'!$A$2:$B$316,2,FALSE)),VLOOKUP(IF(E1355="M","C"&amp;J1355,"L"&amp;J1355),'Classes Cup'!$A$2:$B$316,2,FALSE)))</f>
        <v/>
      </c>
      <c r="N1355" s="37" t="str">
        <f>IF(M1355="","",VLOOKUP(M1355,'Classes Cup'!$D$2:$E$50,2,FALSE))</f>
        <v/>
      </c>
    </row>
    <row r="1356" spans="1:14" customFormat="1">
      <c r="A1356" s="40" t="str">
        <f t="shared" ref="A1356:A1419" si="107">IF(ISBLANK(F1356),"",ROW(A1355)-10)</f>
        <v/>
      </c>
      <c r="B1356" s="46"/>
      <c r="C1356" s="38"/>
      <c r="D1356" s="42"/>
      <c r="E1356" s="38"/>
      <c r="F1356" s="45"/>
      <c r="G1356" s="46"/>
      <c r="H1356" s="46"/>
      <c r="I1356" s="28" t="str">
        <f t="shared" si="105"/>
        <v/>
      </c>
      <c r="J1356" s="29" t="str">
        <f t="shared" si="106"/>
        <v/>
      </c>
      <c r="K1356" s="47" t="str">
        <f t="shared" si="104"/>
        <v/>
      </c>
      <c r="L1356" s="28" t="str">
        <f t="shared" ref="L1356:L1419" si="108">$F$10</f>
        <v>UEC</v>
      </c>
      <c r="M1356" s="28" t="str">
        <f>IF(ISBLANK(F1356),"",IF(ISBLANK(C1356),IF(ISBLANK(D1356),VLOOKUP(E1356&amp;J1356,'Classes Cup'!$A$2:$B$316,2,FALSE),VLOOKUP(E1356&amp;I1356,'Classes Cup'!$A$2:$B$316,2,FALSE)),VLOOKUP(IF(E1356="M","C"&amp;J1356,"L"&amp;J1356),'Classes Cup'!$A$2:$B$316,2,FALSE)))</f>
        <v/>
      </c>
      <c r="N1356" s="37" t="str">
        <f>IF(M1356="","",VLOOKUP(M1356,'Classes Cup'!$D$2:$E$50,2,FALSE))</f>
        <v/>
      </c>
    </row>
    <row r="1357" spans="1:14" customFormat="1">
      <c r="A1357" s="40" t="str">
        <f t="shared" si="107"/>
        <v/>
      </c>
      <c r="B1357" s="46"/>
      <c r="C1357" s="38"/>
      <c r="D1357" s="42"/>
      <c r="E1357" s="38"/>
      <c r="F1357" s="45"/>
      <c r="G1357" s="46"/>
      <c r="H1357" s="46"/>
      <c r="I1357" s="28" t="str">
        <f t="shared" si="105"/>
        <v/>
      </c>
      <c r="J1357" s="29" t="str">
        <f t="shared" si="106"/>
        <v/>
      </c>
      <c r="K1357" s="47" t="str">
        <f t="shared" ref="K1357:K1420" si="109">IF(ISBLANK(F1357),"",(IF($I1357="E",65,IF($I1357="J",45,IF(C1357="X",30,IF(OR($J1357="15",$J1357="16"),30,30))))))</f>
        <v/>
      </c>
      <c r="L1357" s="28" t="str">
        <f t="shared" si="108"/>
        <v>UEC</v>
      </c>
      <c r="M1357" s="28" t="str">
        <f>IF(ISBLANK(F1357),"",IF(ISBLANK(C1357),IF(ISBLANK(D1357),VLOOKUP(E1357&amp;J1357,'Classes Cup'!$A$2:$B$316,2,FALSE),VLOOKUP(E1357&amp;I1357,'Classes Cup'!$A$2:$B$316,2,FALSE)),VLOOKUP(IF(E1357="M","C"&amp;J1357,"L"&amp;J1357),'Classes Cup'!$A$2:$B$316,2,FALSE)))</f>
        <v/>
      </c>
      <c r="N1357" s="37" t="str">
        <f>IF(M1357="","",VLOOKUP(M1357,'Classes Cup'!$D$2:$E$50,2,FALSE))</f>
        <v/>
      </c>
    </row>
    <row r="1358" spans="1:14" customFormat="1">
      <c r="A1358" s="40" t="str">
        <f t="shared" si="107"/>
        <v/>
      </c>
      <c r="B1358" s="46"/>
      <c r="C1358" s="38"/>
      <c r="D1358" s="42"/>
      <c r="E1358" s="38"/>
      <c r="F1358" s="45"/>
      <c r="G1358" s="46"/>
      <c r="H1358" s="46"/>
      <c r="I1358" s="28" t="str">
        <f t="shared" si="105"/>
        <v/>
      </c>
      <c r="J1358" s="29" t="str">
        <f t="shared" si="106"/>
        <v/>
      </c>
      <c r="K1358" s="47" t="str">
        <f t="shared" si="109"/>
        <v/>
      </c>
      <c r="L1358" s="28" t="str">
        <f t="shared" si="108"/>
        <v>UEC</v>
      </c>
      <c r="M1358" s="28" t="str">
        <f>IF(ISBLANK(F1358),"",IF(ISBLANK(C1358),IF(ISBLANK(D1358),VLOOKUP(E1358&amp;J1358,'Classes Cup'!$A$2:$B$316,2,FALSE),VLOOKUP(E1358&amp;I1358,'Classes Cup'!$A$2:$B$316,2,FALSE)),VLOOKUP(IF(E1358="M","C"&amp;J1358,"L"&amp;J1358),'Classes Cup'!$A$2:$B$316,2,FALSE)))</f>
        <v/>
      </c>
      <c r="N1358" s="37" t="str">
        <f>IF(M1358="","",VLOOKUP(M1358,'Classes Cup'!$D$2:$E$50,2,FALSE))</f>
        <v/>
      </c>
    </row>
    <row r="1359" spans="1:14" customFormat="1">
      <c r="A1359" s="40" t="str">
        <f t="shared" si="107"/>
        <v/>
      </c>
      <c r="B1359" s="46"/>
      <c r="C1359" s="38"/>
      <c r="D1359" s="42"/>
      <c r="E1359" s="38"/>
      <c r="F1359" s="45"/>
      <c r="G1359" s="46"/>
      <c r="H1359" s="46"/>
      <c r="I1359" s="28" t="str">
        <f t="shared" si="105"/>
        <v/>
      </c>
      <c r="J1359" s="29" t="str">
        <f t="shared" si="106"/>
        <v/>
      </c>
      <c r="K1359" s="47" t="str">
        <f t="shared" si="109"/>
        <v/>
      </c>
      <c r="L1359" s="28" t="str">
        <f t="shared" si="108"/>
        <v>UEC</v>
      </c>
      <c r="M1359" s="28" t="str">
        <f>IF(ISBLANK(F1359),"",IF(ISBLANK(C1359),IF(ISBLANK(D1359),VLOOKUP(E1359&amp;J1359,'Classes Cup'!$A$2:$B$316,2,FALSE),VLOOKUP(E1359&amp;I1359,'Classes Cup'!$A$2:$B$316,2,FALSE)),VLOOKUP(IF(E1359="M","C"&amp;J1359,"L"&amp;J1359),'Classes Cup'!$A$2:$B$316,2,FALSE)))</f>
        <v/>
      </c>
      <c r="N1359" s="37" t="str">
        <f>IF(M1359="","",VLOOKUP(M1359,'Classes Cup'!$D$2:$E$50,2,FALSE))</f>
        <v/>
      </c>
    </row>
    <row r="1360" spans="1:14" customFormat="1">
      <c r="A1360" s="40" t="str">
        <f t="shared" si="107"/>
        <v/>
      </c>
      <c r="B1360" s="46"/>
      <c r="C1360" s="38"/>
      <c r="D1360" s="42"/>
      <c r="E1360" s="38"/>
      <c r="F1360" s="45"/>
      <c r="G1360" s="46"/>
      <c r="H1360" s="46"/>
      <c r="I1360" s="28" t="str">
        <f t="shared" si="105"/>
        <v/>
      </c>
      <c r="J1360" s="29" t="str">
        <f t="shared" si="106"/>
        <v/>
      </c>
      <c r="K1360" s="47" t="str">
        <f t="shared" si="109"/>
        <v/>
      </c>
      <c r="L1360" s="28" t="str">
        <f t="shared" si="108"/>
        <v>UEC</v>
      </c>
      <c r="M1360" s="28" t="str">
        <f>IF(ISBLANK(F1360),"",IF(ISBLANK(C1360),IF(ISBLANK(D1360),VLOOKUP(E1360&amp;J1360,'Classes Cup'!$A$2:$B$316,2,FALSE),VLOOKUP(E1360&amp;I1360,'Classes Cup'!$A$2:$B$316,2,FALSE)),VLOOKUP(IF(E1360="M","C"&amp;J1360,"L"&amp;J1360),'Classes Cup'!$A$2:$B$316,2,FALSE)))</f>
        <v/>
      </c>
      <c r="N1360" s="37" t="str">
        <f>IF(M1360="","",VLOOKUP(M1360,'Classes Cup'!$D$2:$E$50,2,FALSE))</f>
        <v/>
      </c>
    </row>
    <row r="1361" spans="1:14" customFormat="1">
      <c r="A1361" s="40" t="str">
        <f t="shared" si="107"/>
        <v/>
      </c>
      <c r="B1361" s="46"/>
      <c r="C1361" s="38"/>
      <c r="D1361" s="42"/>
      <c r="E1361" s="38"/>
      <c r="F1361" s="45"/>
      <c r="G1361" s="46"/>
      <c r="H1361" s="46"/>
      <c r="I1361" s="28" t="str">
        <f t="shared" si="105"/>
        <v/>
      </c>
      <c r="J1361" s="29" t="str">
        <f t="shared" si="106"/>
        <v/>
      </c>
      <c r="K1361" s="47" t="str">
        <f t="shared" si="109"/>
        <v/>
      </c>
      <c r="L1361" s="28" t="str">
        <f t="shared" si="108"/>
        <v>UEC</v>
      </c>
      <c r="M1361" s="28" t="str">
        <f>IF(ISBLANK(F1361),"",IF(ISBLANK(C1361),IF(ISBLANK(D1361),VLOOKUP(E1361&amp;J1361,'Classes Cup'!$A$2:$B$316,2,FALSE),VLOOKUP(E1361&amp;I1361,'Classes Cup'!$A$2:$B$316,2,FALSE)),VLOOKUP(IF(E1361="M","C"&amp;J1361,"L"&amp;J1361),'Classes Cup'!$A$2:$B$316,2,FALSE)))</f>
        <v/>
      </c>
      <c r="N1361" s="37" t="str">
        <f>IF(M1361="","",VLOOKUP(M1361,'Classes Cup'!$D$2:$E$50,2,FALSE))</f>
        <v/>
      </c>
    </row>
    <row r="1362" spans="1:14" customFormat="1">
      <c r="A1362" s="40" t="str">
        <f t="shared" si="107"/>
        <v/>
      </c>
      <c r="B1362" s="46"/>
      <c r="C1362" s="38"/>
      <c r="D1362" s="42"/>
      <c r="E1362" s="38"/>
      <c r="F1362" s="45"/>
      <c r="G1362" s="46"/>
      <c r="H1362" s="46"/>
      <c r="I1362" s="28" t="str">
        <f t="shared" si="105"/>
        <v/>
      </c>
      <c r="J1362" s="29" t="str">
        <f t="shared" si="106"/>
        <v/>
      </c>
      <c r="K1362" s="47" t="str">
        <f t="shared" si="109"/>
        <v/>
      </c>
      <c r="L1362" s="28" t="str">
        <f t="shared" si="108"/>
        <v>UEC</v>
      </c>
      <c r="M1362" s="28" t="str">
        <f>IF(ISBLANK(F1362),"",IF(ISBLANK(C1362),IF(ISBLANK(D1362),VLOOKUP(E1362&amp;J1362,'Classes Cup'!$A$2:$B$316,2,FALSE),VLOOKUP(E1362&amp;I1362,'Classes Cup'!$A$2:$B$316,2,FALSE)),VLOOKUP(IF(E1362="M","C"&amp;J1362,"L"&amp;J1362),'Classes Cup'!$A$2:$B$316,2,FALSE)))</f>
        <v/>
      </c>
      <c r="N1362" s="37" t="str">
        <f>IF(M1362="","",VLOOKUP(M1362,'Classes Cup'!$D$2:$E$50,2,FALSE))</f>
        <v/>
      </c>
    </row>
    <row r="1363" spans="1:14" customFormat="1">
      <c r="A1363" s="40" t="str">
        <f t="shared" si="107"/>
        <v/>
      </c>
      <c r="B1363" s="46"/>
      <c r="C1363" s="38"/>
      <c r="D1363" s="42"/>
      <c r="E1363" s="38"/>
      <c r="F1363" s="45"/>
      <c r="G1363" s="46"/>
      <c r="H1363" s="46"/>
      <c r="I1363" s="28" t="str">
        <f t="shared" si="105"/>
        <v/>
      </c>
      <c r="J1363" s="29" t="str">
        <f t="shared" si="106"/>
        <v/>
      </c>
      <c r="K1363" s="47" t="str">
        <f t="shared" si="109"/>
        <v/>
      </c>
      <c r="L1363" s="28" t="str">
        <f t="shared" si="108"/>
        <v>UEC</v>
      </c>
      <c r="M1363" s="28" t="str">
        <f>IF(ISBLANK(F1363),"",IF(ISBLANK(C1363),IF(ISBLANK(D1363),VLOOKUP(E1363&amp;J1363,'Classes Cup'!$A$2:$B$316,2,FALSE),VLOOKUP(E1363&amp;I1363,'Classes Cup'!$A$2:$B$316,2,FALSE)),VLOOKUP(IF(E1363="M","C"&amp;J1363,"L"&amp;J1363),'Classes Cup'!$A$2:$B$316,2,FALSE)))</f>
        <v/>
      </c>
      <c r="N1363" s="37" t="str">
        <f>IF(M1363="","",VLOOKUP(M1363,'Classes Cup'!$D$2:$E$50,2,FALSE))</f>
        <v/>
      </c>
    </row>
    <row r="1364" spans="1:14" customFormat="1">
      <c r="A1364" s="40" t="str">
        <f t="shared" si="107"/>
        <v/>
      </c>
      <c r="B1364" s="46"/>
      <c r="C1364" s="38"/>
      <c r="D1364" s="42"/>
      <c r="E1364" s="38"/>
      <c r="F1364" s="45"/>
      <c r="G1364" s="46"/>
      <c r="H1364" s="46"/>
      <c r="I1364" s="28" t="str">
        <f t="shared" si="105"/>
        <v/>
      </c>
      <c r="J1364" s="29" t="str">
        <f t="shared" si="106"/>
        <v/>
      </c>
      <c r="K1364" s="47" t="str">
        <f t="shared" si="109"/>
        <v/>
      </c>
      <c r="L1364" s="28" t="str">
        <f t="shared" si="108"/>
        <v>UEC</v>
      </c>
      <c r="M1364" s="28" t="str">
        <f>IF(ISBLANK(F1364),"",IF(ISBLANK(C1364),IF(ISBLANK(D1364),VLOOKUP(E1364&amp;J1364,'Classes Cup'!$A$2:$B$316,2,FALSE),VLOOKUP(E1364&amp;I1364,'Classes Cup'!$A$2:$B$316,2,FALSE)),VLOOKUP(IF(E1364="M","C"&amp;J1364,"L"&amp;J1364),'Classes Cup'!$A$2:$B$316,2,FALSE)))</f>
        <v/>
      </c>
      <c r="N1364" s="37" t="str">
        <f>IF(M1364="","",VLOOKUP(M1364,'Classes Cup'!$D$2:$E$50,2,FALSE))</f>
        <v/>
      </c>
    </row>
    <row r="1365" spans="1:14" customFormat="1">
      <c r="A1365" s="40" t="str">
        <f t="shared" si="107"/>
        <v/>
      </c>
      <c r="B1365" s="46"/>
      <c r="C1365" s="38"/>
      <c r="D1365" s="42"/>
      <c r="E1365" s="38"/>
      <c r="F1365" s="45"/>
      <c r="G1365" s="46"/>
      <c r="H1365" s="46"/>
      <c r="I1365" s="28" t="str">
        <f t="shared" si="105"/>
        <v/>
      </c>
      <c r="J1365" s="29" t="str">
        <f t="shared" si="106"/>
        <v/>
      </c>
      <c r="K1365" s="47" t="str">
        <f t="shared" si="109"/>
        <v/>
      </c>
      <c r="L1365" s="28" t="str">
        <f t="shared" si="108"/>
        <v>UEC</v>
      </c>
      <c r="M1365" s="28" t="str">
        <f>IF(ISBLANK(F1365),"",IF(ISBLANK(C1365),IF(ISBLANK(D1365),VLOOKUP(E1365&amp;J1365,'Classes Cup'!$A$2:$B$316,2,FALSE),VLOOKUP(E1365&amp;I1365,'Classes Cup'!$A$2:$B$316,2,FALSE)),VLOOKUP(IF(E1365="M","C"&amp;J1365,"L"&amp;J1365),'Classes Cup'!$A$2:$B$316,2,FALSE)))</f>
        <v/>
      </c>
      <c r="N1365" s="37" t="str">
        <f>IF(M1365="","",VLOOKUP(M1365,'Classes Cup'!$D$2:$E$50,2,FALSE))</f>
        <v/>
      </c>
    </row>
    <row r="1366" spans="1:14" customFormat="1">
      <c r="A1366" s="40" t="str">
        <f t="shared" si="107"/>
        <v/>
      </c>
      <c r="B1366" s="46"/>
      <c r="C1366" s="38"/>
      <c r="D1366" s="42"/>
      <c r="E1366" s="38"/>
      <c r="F1366" s="45"/>
      <c r="G1366" s="46"/>
      <c r="H1366" s="46"/>
      <c r="I1366" s="28" t="str">
        <f t="shared" si="105"/>
        <v/>
      </c>
      <c r="J1366" s="29" t="str">
        <f t="shared" si="106"/>
        <v/>
      </c>
      <c r="K1366" s="47" t="str">
        <f t="shared" si="109"/>
        <v/>
      </c>
      <c r="L1366" s="28" t="str">
        <f t="shared" si="108"/>
        <v>UEC</v>
      </c>
      <c r="M1366" s="28" t="str">
        <f>IF(ISBLANK(F1366),"",IF(ISBLANK(C1366),IF(ISBLANK(D1366),VLOOKUP(E1366&amp;J1366,'Classes Cup'!$A$2:$B$316,2,FALSE),VLOOKUP(E1366&amp;I1366,'Classes Cup'!$A$2:$B$316,2,FALSE)),VLOOKUP(IF(E1366="M","C"&amp;J1366,"L"&amp;J1366),'Classes Cup'!$A$2:$B$316,2,FALSE)))</f>
        <v/>
      </c>
      <c r="N1366" s="37" t="str">
        <f>IF(M1366="","",VLOOKUP(M1366,'Classes Cup'!$D$2:$E$50,2,FALSE))</f>
        <v/>
      </c>
    </row>
    <row r="1367" spans="1:14" customFormat="1">
      <c r="A1367" s="40" t="str">
        <f t="shared" si="107"/>
        <v/>
      </c>
      <c r="B1367" s="46"/>
      <c r="C1367" s="38"/>
      <c r="D1367" s="42"/>
      <c r="E1367" s="38"/>
      <c r="F1367" s="45"/>
      <c r="G1367" s="46"/>
      <c r="H1367" s="46"/>
      <c r="I1367" s="28" t="str">
        <f t="shared" si="105"/>
        <v/>
      </c>
      <c r="J1367" s="29" t="str">
        <f t="shared" si="106"/>
        <v/>
      </c>
      <c r="K1367" s="47" t="str">
        <f t="shared" si="109"/>
        <v/>
      </c>
      <c r="L1367" s="28" t="str">
        <f t="shared" si="108"/>
        <v>UEC</v>
      </c>
      <c r="M1367" s="28" t="str">
        <f>IF(ISBLANK(F1367),"",IF(ISBLANK(C1367),IF(ISBLANK(D1367),VLOOKUP(E1367&amp;J1367,'Classes Cup'!$A$2:$B$316,2,FALSE),VLOOKUP(E1367&amp;I1367,'Classes Cup'!$A$2:$B$316,2,FALSE)),VLOOKUP(IF(E1367="M","C"&amp;J1367,"L"&amp;J1367),'Classes Cup'!$A$2:$B$316,2,FALSE)))</f>
        <v/>
      </c>
      <c r="N1367" s="37" t="str">
        <f>IF(M1367="","",VLOOKUP(M1367,'Classes Cup'!$D$2:$E$50,2,FALSE))</f>
        <v/>
      </c>
    </row>
    <row r="1368" spans="1:14" customFormat="1">
      <c r="A1368" s="40" t="str">
        <f t="shared" si="107"/>
        <v/>
      </c>
      <c r="B1368" s="46"/>
      <c r="C1368" s="38"/>
      <c r="D1368" s="42"/>
      <c r="E1368" s="38"/>
      <c r="F1368" s="45"/>
      <c r="G1368" s="46"/>
      <c r="H1368" s="46"/>
      <c r="I1368" s="28" t="str">
        <f t="shared" si="105"/>
        <v/>
      </c>
      <c r="J1368" s="29" t="str">
        <f t="shared" si="106"/>
        <v/>
      </c>
      <c r="K1368" s="47" t="str">
        <f t="shared" si="109"/>
        <v/>
      </c>
      <c r="L1368" s="28" t="str">
        <f t="shared" si="108"/>
        <v>UEC</v>
      </c>
      <c r="M1368" s="28" t="str">
        <f>IF(ISBLANK(F1368),"",IF(ISBLANK(C1368),IF(ISBLANK(D1368),VLOOKUP(E1368&amp;J1368,'Classes Cup'!$A$2:$B$316,2,FALSE),VLOOKUP(E1368&amp;I1368,'Classes Cup'!$A$2:$B$316,2,FALSE)),VLOOKUP(IF(E1368="M","C"&amp;J1368,"L"&amp;J1368),'Classes Cup'!$A$2:$B$316,2,FALSE)))</f>
        <v/>
      </c>
      <c r="N1368" s="37" t="str">
        <f>IF(M1368="","",VLOOKUP(M1368,'Classes Cup'!$D$2:$E$50,2,FALSE))</f>
        <v/>
      </c>
    </row>
    <row r="1369" spans="1:14" customFormat="1">
      <c r="A1369" s="40" t="str">
        <f t="shared" si="107"/>
        <v/>
      </c>
      <c r="B1369" s="46"/>
      <c r="C1369" s="38"/>
      <c r="D1369" s="42"/>
      <c r="E1369" s="38"/>
      <c r="F1369" s="45"/>
      <c r="G1369" s="46"/>
      <c r="H1369" s="46"/>
      <c r="I1369" s="28" t="str">
        <f t="shared" si="105"/>
        <v/>
      </c>
      <c r="J1369" s="29" t="str">
        <f t="shared" si="106"/>
        <v/>
      </c>
      <c r="K1369" s="47" t="str">
        <f t="shared" si="109"/>
        <v/>
      </c>
      <c r="L1369" s="28" t="str">
        <f t="shared" si="108"/>
        <v>UEC</v>
      </c>
      <c r="M1369" s="28" t="str">
        <f>IF(ISBLANK(F1369),"",IF(ISBLANK(C1369),IF(ISBLANK(D1369),VLOOKUP(E1369&amp;J1369,'Classes Cup'!$A$2:$B$316,2,FALSE),VLOOKUP(E1369&amp;I1369,'Classes Cup'!$A$2:$B$316,2,FALSE)),VLOOKUP(IF(E1369="M","C"&amp;J1369,"L"&amp;J1369),'Classes Cup'!$A$2:$B$316,2,FALSE)))</f>
        <v/>
      </c>
      <c r="N1369" s="37" t="str">
        <f>IF(M1369="","",VLOOKUP(M1369,'Classes Cup'!$D$2:$E$50,2,FALSE))</f>
        <v/>
      </c>
    </row>
    <row r="1370" spans="1:14" customFormat="1">
      <c r="A1370" s="40" t="str">
        <f t="shared" si="107"/>
        <v/>
      </c>
      <c r="B1370" s="46"/>
      <c r="C1370" s="38"/>
      <c r="D1370" s="42"/>
      <c r="E1370" s="38"/>
      <c r="F1370" s="45"/>
      <c r="G1370" s="46"/>
      <c r="H1370" s="46"/>
      <c r="I1370" s="28" t="str">
        <f t="shared" si="105"/>
        <v/>
      </c>
      <c r="J1370" s="29" t="str">
        <f t="shared" si="106"/>
        <v/>
      </c>
      <c r="K1370" s="47" t="str">
        <f t="shared" si="109"/>
        <v/>
      </c>
      <c r="L1370" s="28" t="str">
        <f t="shared" si="108"/>
        <v>UEC</v>
      </c>
      <c r="M1370" s="28" t="str">
        <f>IF(ISBLANK(F1370),"",IF(ISBLANK(C1370),IF(ISBLANK(D1370),VLOOKUP(E1370&amp;J1370,'Classes Cup'!$A$2:$B$316,2,FALSE),VLOOKUP(E1370&amp;I1370,'Classes Cup'!$A$2:$B$316,2,FALSE)),VLOOKUP(IF(E1370="M","C"&amp;J1370,"L"&amp;J1370),'Classes Cup'!$A$2:$B$316,2,FALSE)))</f>
        <v/>
      </c>
      <c r="N1370" s="37" t="str">
        <f>IF(M1370="","",VLOOKUP(M1370,'Classes Cup'!$D$2:$E$50,2,FALSE))</f>
        <v/>
      </c>
    </row>
    <row r="1371" spans="1:14" customFormat="1">
      <c r="A1371" s="40" t="str">
        <f t="shared" si="107"/>
        <v/>
      </c>
      <c r="B1371" s="46"/>
      <c r="C1371" s="38"/>
      <c r="D1371" s="42"/>
      <c r="E1371" s="38"/>
      <c r="F1371" s="45"/>
      <c r="G1371" s="46"/>
      <c r="H1371" s="46"/>
      <c r="I1371" s="28" t="str">
        <f t="shared" si="105"/>
        <v/>
      </c>
      <c r="J1371" s="29" t="str">
        <f t="shared" si="106"/>
        <v/>
      </c>
      <c r="K1371" s="47" t="str">
        <f t="shared" si="109"/>
        <v/>
      </c>
      <c r="L1371" s="28" t="str">
        <f t="shared" si="108"/>
        <v>UEC</v>
      </c>
      <c r="M1371" s="28" t="str">
        <f>IF(ISBLANK(F1371),"",IF(ISBLANK(C1371),IF(ISBLANK(D1371),VLOOKUP(E1371&amp;J1371,'Classes Cup'!$A$2:$B$316,2,FALSE),VLOOKUP(E1371&amp;I1371,'Classes Cup'!$A$2:$B$316,2,FALSE)),VLOOKUP(IF(E1371="M","C"&amp;J1371,"L"&amp;J1371),'Classes Cup'!$A$2:$B$316,2,FALSE)))</f>
        <v/>
      </c>
      <c r="N1371" s="37" t="str">
        <f>IF(M1371="","",VLOOKUP(M1371,'Classes Cup'!$D$2:$E$50,2,FALSE))</f>
        <v/>
      </c>
    </row>
    <row r="1372" spans="1:14" customFormat="1">
      <c r="A1372" s="40" t="str">
        <f t="shared" si="107"/>
        <v/>
      </c>
      <c r="B1372" s="46"/>
      <c r="C1372" s="38"/>
      <c r="D1372" s="42"/>
      <c r="E1372" s="38"/>
      <c r="F1372" s="45"/>
      <c r="G1372" s="46"/>
      <c r="H1372" s="46"/>
      <c r="I1372" s="28" t="str">
        <f t="shared" si="105"/>
        <v/>
      </c>
      <c r="J1372" s="29" t="str">
        <f t="shared" si="106"/>
        <v/>
      </c>
      <c r="K1372" s="47" t="str">
        <f t="shared" si="109"/>
        <v/>
      </c>
      <c r="L1372" s="28" t="str">
        <f t="shared" si="108"/>
        <v>UEC</v>
      </c>
      <c r="M1372" s="28" t="str">
        <f>IF(ISBLANK(F1372),"",IF(ISBLANK(C1372),IF(ISBLANK(D1372),VLOOKUP(E1372&amp;J1372,'Classes Cup'!$A$2:$B$316,2,FALSE),VLOOKUP(E1372&amp;I1372,'Classes Cup'!$A$2:$B$316,2,FALSE)),VLOOKUP(IF(E1372="M","C"&amp;J1372,"L"&amp;J1372),'Classes Cup'!$A$2:$B$316,2,FALSE)))</f>
        <v/>
      </c>
      <c r="N1372" s="37" t="str">
        <f>IF(M1372="","",VLOOKUP(M1372,'Classes Cup'!$D$2:$E$50,2,FALSE))</f>
        <v/>
      </c>
    </row>
    <row r="1373" spans="1:14" customFormat="1">
      <c r="A1373" s="40" t="str">
        <f t="shared" si="107"/>
        <v/>
      </c>
      <c r="B1373" s="46"/>
      <c r="C1373" s="38"/>
      <c r="D1373" s="42"/>
      <c r="E1373" s="38"/>
      <c r="F1373" s="45"/>
      <c r="G1373" s="46"/>
      <c r="H1373" s="46"/>
      <c r="I1373" s="28" t="str">
        <f t="shared" si="105"/>
        <v/>
      </c>
      <c r="J1373" s="29" t="str">
        <f t="shared" si="106"/>
        <v/>
      </c>
      <c r="K1373" s="47" t="str">
        <f t="shared" si="109"/>
        <v/>
      </c>
      <c r="L1373" s="28" t="str">
        <f t="shared" si="108"/>
        <v>UEC</v>
      </c>
      <c r="M1373" s="28" t="str">
        <f>IF(ISBLANK(F1373),"",IF(ISBLANK(C1373),IF(ISBLANK(D1373),VLOOKUP(E1373&amp;J1373,'Classes Cup'!$A$2:$B$316,2,FALSE),VLOOKUP(E1373&amp;I1373,'Classes Cup'!$A$2:$B$316,2,FALSE)),VLOOKUP(IF(E1373="M","C"&amp;J1373,"L"&amp;J1373),'Classes Cup'!$A$2:$B$316,2,FALSE)))</f>
        <v/>
      </c>
      <c r="N1373" s="37" t="str">
        <f>IF(M1373="","",VLOOKUP(M1373,'Classes Cup'!$D$2:$E$50,2,FALSE))</f>
        <v/>
      </c>
    </row>
    <row r="1374" spans="1:14" customFormat="1">
      <c r="A1374" s="40" t="str">
        <f t="shared" si="107"/>
        <v/>
      </c>
      <c r="B1374" s="46"/>
      <c r="C1374" s="38"/>
      <c r="D1374" s="42"/>
      <c r="E1374" s="38"/>
      <c r="F1374" s="45"/>
      <c r="G1374" s="46"/>
      <c r="H1374" s="46"/>
      <c r="I1374" s="28" t="str">
        <f t="shared" si="105"/>
        <v/>
      </c>
      <c r="J1374" s="29" t="str">
        <f t="shared" si="106"/>
        <v/>
      </c>
      <c r="K1374" s="47" t="str">
        <f t="shared" si="109"/>
        <v/>
      </c>
      <c r="L1374" s="28" t="str">
        <f t="shared" si="108"/>
        <v>UEC</v>
      </c>
      <c r="M1374" s="28" t="str">
        <f>IF(ISBLANK(F1374),"",IF(ISBLANK(C1374),IF(ISBLANK(D1374),VLOOKUP(E1374&amp;J1374,'Classes Cup'!$A$2:$B$316,2,FALSE),VLOOKUP(E1374&amp;I1374,'Classes Cup'!$A$2:$B$316,2,FALSE)),VLOOKUP(IF(E1374="M","C"&amp;J1374,"L"&amp;J1374),'Classes Cup'!$A$2:$B$316,2,FALSE)))</f>
        <v/>
      </c>
      <c r="N1374" s="37" t="str">
        <f>IF(M1374="","",VLOOKUP(M1374,'Classes Cup'!$D$2:$E$50,2,FALSE))</f>
        <v/>
      </c>
    </row>
    <row r="1375" spans="1:14" customFormat="1">
      <c r="A1375" s="40" t="str">
        <f t="shared" si="107"/>
        <v/>
      </c>
      <c r="B1375" s="46"/>
      <c r="C1375" s="38"/>
      <c r="D1375" s="42"/>
      <c r="E1375" s="38"/>
      <c r="F1375" s="45"/>
      <c r="G1375" s="46"/>
      <c r="H1375" s="46"/>
      <c r="I1375" s="28" t="str">
        <f t="shared" si="105"/>
        <v/>
      </c>
      <c r="J1375" s="29" t="str">
        <f t="shared" si="106"/>
        <v/>
      </c>
      <c r="K1375" s="47" t="str">
        <f t="shared" si="109"/>
        <v/>
      </c>
      <c r="L1375" s="28" t="str">
        <f t="shared" si="108"/>
        <v>UEC</v>
      </c>
      <c r="M1375" s="28" t="str">
        <f>IF(ISBLANK(F1375),"",IF(ISBLANK(C1375),IF(ISBLANK(D1375),VLOOKUP(E1375&amp;J1375,'Classes Cup'!$A$2:$B$316,2,FALSE),VLOOKUP(E1375&amp;I1375,'Classes Cup'!$A$2:$B$316,2,FALSE)),VLOOKUP(IF(E1375="M","C"&amp;J1375,"L"&amp;J1375),'Classes Cup'!$A$2:$B$316,2,FALSE)))</f>
        <v/>
      </c>
      <c r="N1375" s="37" t="str">
        <f>IF(M1375="","",VLOOKUP(M1375,'Classes Cup'!$D$2:$E$50,2,FALSE))</f>
        <v/>
      </c>
    </row>
    <row r="1376" spans="1:14" customFormat="1">
      <c r="A1376" s="40" t="str">
        <f t="shared" si="107"/>
        <v/>
      </c>
      <c r="B1376" s="46"/>
      <c r="C1376" s="38"/>
      <c r="D1376" s="42"/>
      <c r="E1376" s="38"/>
      <c r="F1376" s="45"/>
      <c r="G1376" s="46"/>
      <c r="H1376" s="46"/>
      <c r="I1376" s="28" t="str">
        <f t="shared" si="105"/>
        <v/>
      </c>
      <c r="J1376" s="29" t="str">
        <f t="shared" si="106"/>
        <v/>
      </c>
      <c r="K1376" s="47" t="str">
        <f t="shared" si="109"/>
        <v/>
      </c>
      <c r="L1376" s="28" t="str">
        <f t="shared" si="108"/>
        <v>UEC</v>
      </c>
      <c r="M1376" s="28" t="str">
        <f>IF(ISBLANK(F1376),"",IF(ISBLANK(C1376),IF(ISBLANK(D1376),VLOOKUP(E1376&amp;J1376,'Classes Cup'!$A$2:$B$316,2,FALSE),VLOOKUP(E1376&amp;I1376,'Classes Cup'!$A$2:$B$316,2,FALSE)),VLOOKUP(IF(E1376="M","C"&amp;J1376,"L"&amp;J1376),'Classes Cup'!$A$2:$B$316,2,FALSE)))</f>
        <v/>
      </c>
      <c r="N1376" s="37" t="str">
        <f>IF(M1376="","",VLOOKUP(M1376,'Classes Cup'!$D$2:$E$50,2,FALSE))</f>
        <v/>
      </c>
    </row>
    <row r="1377" spans="1:14" customFormat="1">
      <c r="A1377" s="40" t="str">
        <f t="shared" si="107"/>
        <v/>
      </c>
      <c r="B1377" s="46"/>
      <c r="C1377" s="38"/>
      <c r="D1377" s="42"/>
      <c r="E1377" s="38"/>
      <c r="F1377" s="45"/>
      <c r="G1377" s="46"/>
      <c r="H1377" s="46"/>
      <c r="I1377" s="28" t="str">
        <f t="shared" si="105"/>
        <v/>
      </c>
      <c r="J1377" s="29" t="str">
        <f t="shared" si="106"/>
        <v/>
      </c>
      <c r="K1377" s="47" t="str">
        <f t="shared" si="109"/>
        <v/>
      </c>
      <c r="L1377" s="28" t="str">
        <f t="shared" si="108"/>
        <v>UEC</v>
      </c>
      <c r="M1377" s="28" t="str">
        <f>IF(ISBLANK(F1377),"",IF(ISBLANK(C1377),IF(ISBLANK(D1377),VLOOKUP(E1377&amp;J1377,'Classes Cup'!$A$2:$B$316,2,FALSE),VLOOKUP(E1377&amp;I1377,'Classes Cup'!$A$2:$B$316,2,FALSE)),VLOOKUP(IF(E1377="M","C"&amp;J1377,"L"&amp;J1377),'Classes Cup'!$A$2:$B$316,2,FALSE)))</f>
        <v/>
      </c>
      <c r="N1377" s="37" t="str">
        <f>IF(M1377="","",VLOOKUP(M1377,'Classes Cup'!$D$2:$E$50,2,FALSE))</f>
        <v/>
      </c>
    </row>
    <row r="1378" spans="1:14" customFormat="1">
      <c r="A1378" s="40" t="str">
        <f t="shared" si="107"/>
        <v/>
      </c>
      <c r="B1378" s="46"/>
      <c r="C1378" s="38"/>
      <c r="D1378" s="42"/>
      <c r="E1378" s="38"/>
      <c r="F1378" s="45"/>
      <c r="G1378" s="46"/>
      <c r="H1378" s="46"/>
      <c r="I1378" s="28" t="str">
        <f t="shared" si="105"/>
        <v/>
      </c>
      <c r="J1378" s="29" t="str">
        <f t="shared" si="106"/>
        <v/>
      </c>
      <c r="K1378" s="47" t="str">
        <f t="shared" si="109"/>
        <v/>
      </c>
      <c r="L1378" s="28" t="str">
        <f t="shared" si="108"/>
        <v>UEC</v>
      </c>
      <c r="M1378" s="28" t="str">
        <f>IF(ISBLANK(F1378),"",IF(ISBLANK(C1378),IF(ISBLANK(D1378),VLOOKUP(E1378&amp;J1378,'Classes Cup'!$A$2:$B$316,2,FALSE),VLOOKUP(E1378&amp;I1378,'Classes Cup'!$A$2:$B$316,2,FALSE)),VLOOKUP(IF(E1378="M","C"&amp;J1378,"L"&amp;J1378),'Classes Cup'!$A$2:$B$316,2,FALSE)))</f>
        <v/>
      </c>
      <c r="N1378" s="37" t="str">
        <f>IF(M1378="","",VLOOKUP(M1378,'Classes Cup'!$D$2:$E$50,2,FALSE))</f>
        <v/>
      </c>
    </row>
    <row r="1379" spans="1:14" customFormat="1">
      <c r="A1379" s="40" t="str">
        <f t="shared" si="107"/>
        <v/>
      </c>
      <c r="B1379" s="46"/>
      <c r="C1379" s="38"/>
      <c r="D1379" s="42"/>
      <c r="E1379" s="38"/>
      <c r="F1379" s="45"/>
      <c r="G1379" s="46"/>
      <c r="H1379" s="46"/>
      <c r="I1379" s="28" t="str">
        <f t="shared" si="105"/>
        <v/>
      </c>
      <c r="J1379" s="29" t="str">
        <f t="shared" si="106"/>
        <v/>
      </c>
      <c r="K1379" s="47" t="str">
        <f t="shared" si="109"/>
        <v/>
      </c>
      <c r="L1379" s="28" t="str">
        <f t="shared" si="108"/>
        <v>UEC</v>
      </c>
      <c r="M1379" s="28" t="str">
        <f>IF(ISBLANK(F1379),"",IF(ISBLANK(C1379),IF(ISBLANK(D1379),VLOOKUP(E1379&amp;J1379,'Classes Cup'!$A$2:$B$316,2,FALSE),VLOOKUP(E1379&amp;I1379,'Classes Cup'!$A$2:$B$316,2,FALSE)),VLOOKUP(IF(E1379="M","C"&amp;J1379,"L"&amp;J1379),'Classes Cup'!$A$2:$B$316,2,FALSE)))</f>
        <v/>
      </c>
      <c r="N1379" s="37" t="str">
        <f>IF(M1379="","",VLOOKUP(M1379,'Classes Cup'!$D$2:$E$50,2,FALSE))</f>
        <v/>
      </c>
    </row>
    <row r="1380" spans="1:14" customFormat="1">
      <c r="A1380" s="40" t="str">
        <f t="shared" si="107"/>
        <v/>
      </c>
      <c r="B1380" s="46"/>
      <c r="C1380" s="38"/>
      <c r="D1380" s="42"/>
      <c r="E1380" s="38"/>
      <c r="F1380" s="45"/>
      <c r="G1380" s="46"/>
      <c r="H1380" s="46"/>
      <c r="I1380" s="28" t="str">
        <f t="shared" si="105"/>
        <v/>
      </c>
      <c r="J1380" s="29" t="str">
        <f t="shared" si="106"/>
        <v/>
      </c>
      <c r="K1380" s="47" t="str">
        <f t="shared" si="109"/>
        <v/>
      </c>
      <c r="L1380" s="28" t="str">
        <f t="shared" si="108"/>
        <v>UEC</v>
      </c>
      <c r="M1380" s="28" t="str">
        <f>IF(ISBLANK(F1380),"",IF(ISBLANK(C1380),IF(ISBLANK(D1380),VLOOKUP(E1380&amp;J1380,'Classes Cup'!$A$2:$B$316,2,FALSE),VLOOKUP(E1380&amp;I1380,'Classes Cup'!$A$2:$B$316,2,FALSE)),VLOOKUP(IF(E1380="M","C"&amp;J1380,"L"&amp;J1380),'Classes Cup'!$A$2:$B$316,2,FALSE)))</f>
        <v/>
      </c>
      <c r="N1380" s="37" t="str">
        <f>IF(M1380="","",VLOOKUP(M1380,'Classes Cup'!$D$2:$E$50,2,FALSE))</f>
        <v/>
      </c>
    </row>
    <row r="1381" spans="1:14" customFormat="1">
      <c r="A1381" s="40" t="str">
        <f t="shared" si="107"/>
        <v/>
      </c>
      <c r="B1381" s="46"/>
      <c r="C1381" s="38"/>
      <c r="D1381" s="42"/>
      <c r="E1381" s="38"/>
      <c r="F1381" s="45"/>
      <c r="G1381" s="46"/>
      <c r="H1381" s="46"/>
      <c r="I1381" s="28" t="str">
        <f t="shared" si="105"/>
        <v/>
      </c>
      <c r="J1381" s="29" t="str">
        <f t="shared" si="106"/>
        <v/>
      </c>
      <c r="K1381" s="47" t="str">
        <f t="shared" si="109"/>
        <v/>
      </c>
      <c r="L1381" s="28" t="str">
        <f t="shared" si="108"/>
        <v>UEC</v>
      </c>
      <c r="M1381" s="28" t="str">
        <f>IF(ISBLANK(F1381),"",IF(ISBLANK(C1381),IF(ISBLANK(D1381),VLOOKUP(E1381&amp;J1381,'Classes Cup'!$A$2:$B$316,2,FALSE),VLOOKUP(E1381&amp;I1381,'Classes Cup'!$A$2:$B$316,2,FALSE)),VLOOKUP(IF(E1381="M","C"&amp;J1381,"L"&amp;J1381),'Classes Cup'!$A$2:$B$316,2,FALSE)))</f>
        <v/>
      </c>
      <c r="N1381" s="37" t="str">
        <f>IF(M1381="","",VLOOKUP(M1381,'Classes Cup'!$D$2:$E$50,2,FALSE))</f>
        <v/>
      </c>
    </row>
    <row r="1382" spans="1:14" customFormat="1">
      <c r="A1382" s="40" t="str">
        <f t="shared" si="107"/>
        <v/>
      </c>
      <c r="B1382" s="46"/>
      <c r="C1382" s="38"/>
      <c r="D1382" s="42"/>
      <c r="E1382" s="38"/>
      <c r="F1382" s="45"/>
      <c r="G1382" s="46"/>
      <c r="H1382" s="46"/>
      <c r="I1382" s="28" t="str">
        <f t="shared" si="105"/>
        <v/>
      </c>
      <c r="J1382" s="29" t="str">
        <f t="shared" si="106"/>
        <v/>
      </c>
      <c r="K1382" s="47" t="str">
        <f t="shared" si="109"/>
        <v/>
      </c>
      <c r="L1382" s="28" t="str">
        <f t="shared" si="108"/>
        <v>UEC</v>
      </c>
      <c r="M1382" s="28" t="str">
        <f>IF(ISBLANK(F1382),"",IF(ISBLANK(C1382),IF(ISBLANK(D1382),VLOOKUP(E1382&amp;J1382,'Classes Cup'!$A$2:$B$316,2,FALSE),VLOOKUP(E1382&amp;I1382,'Classes Cup'!$A$2:$B$316,2,FALSE)),VLOOKUP(IF(E1382="M","C"&amp;J1382,"L"&amp;J1382),'Classes Cup'!$A$2:$B$316,2,FALSE)))</f>
        <v/>
      </c>
      <c r="N1382" s="37" t="str">
        <f>IF(M1382="","",VLOOKUP(M1382,'Classes Cup'!$D$2:$E$50,2,FALSE))</f>
        <v/>
      </c>
    </row>
    <row r="1383" spans="1:14" customFormat="1">
      <c r="A1383" s="40" t="str">
        <f t="shared" si="107"/>
        <v/>
      </c>
      <c r="B1383" s="46"/>
      <c r="C1383" s="38"/>
      <c r="D1383" s="42"/>
      <c r="E1383" s="38"/>
      <c r="F1383" s="45"/>
      <c r="G1383" s="46"/>
      <c r="H1383" s="46"/>
      <c r="I1383" s="28" t="str">
        <f t="shared" si="105"/>
        <v/>
      </c>
      <c r="J1383" s="29" t="str">
        <f t="shared" si="106"/>
        <v/>
      </c>
      <c r="K1383" s="47" t="str">
        <f t="shared" si="109"/>
        <v/>
      </c>
      <c r="L1383" s="28" t="str">
        <f t="shared" si="108"/>
        <v>UEC</v>
      </c>
      <c r="M1383" s="28" t="str">
        <f>IF(ISBLANK(F1383),"",IF(ISBLANK(C1383),IF(ISBLANK(D1383),VLOOKUP(E1383&amp;J1383,'Classes Cup'!$A$2:$B$316,2,FALSE),VLOOKUP(E1383&amp;I1383,'Classes Cup'!$A$2:$B$316,2,FALSE)),VLOOKUP(IF(E1383="M","C"&amp;J1383,"L"&amp;J1383),'Classes Cup'!$A$2:$B$316,2,FALSE)))</f>
        <v/>
      </c>
      <c r="N1383" s="37" t="str">
        <f>IF(M1383="","",VLOOKUP(M1383,'Classes Cup'!$D$2:$E$50,2,FALSE))</f>
        <v/>
      </c>
    </row>
    <row r="1384" spans="1:14" customFormat="1">
      <c r="A1384" s="40" t="str">
        <f t="shared" si="107"/>
        <v/>
      </c>
      <c r="B1384" s="46"/>
      <c r="C1384" s="38"/>
      <c r="D1384" s="42"/>
      <c r="E1384" s="38"/>
      <c r="F1384" s="45"/>
      <c r="G1384" s="46"/>
      <c r="H1384" s="46"/>
      <c r="I1384" s="28" t="str">
        <f t="shared" ref="I1384:I1426" si="110">IF(AND(D1384="x",ISBLANK(C1384)),IF($J$10-YEAR(F1384)&gt;=19,"E",IF($J$10-YEAR(F1384)&gt;=17,"J","")),"")</f>
        <v/>
      </c>
      <c r="J1384" s="29" t="str">
        <f t="shared" ref="J1384:J1426" si="111">IF(ISBLANK(F1384),"",TEXT($J$10-YEAR(F1384),"00"))</f>
        <v/>
      </c>
      <c r="K1384" s="47" t="str">
        <f t="shared" si="109"/>
        <v/>
      </c>
      <c r="L1384" s="28" t="str">
        <f t="shared" si="108"/>
        <v>UEC</v>
      </c>
      <c r="M1384" s="28" t="str">
        <f>IF(ISBLANK(F1384),"",IF(ISBLANK(C1384),IF(ISBLANK(D1384),VLOOKUP(E1384&amp;J1384,'Classes Cup'!$A$2:$B$316,2,FALSE),VLOOKUP(E1384&amp;I1384,'Classes Cup'!$A$2:$B$316,2,FALSE)),VLOOKUP(IF(E1384="M","C"&amp;J1384,"L"&amp;J1384),'Classes Cup'!$A$2:$B$316,2,FALSE)))</f>
        <v/>
      </c>
      <c r="N1384" s="37" t="str">
        <f>IF(M1384="","",VLOOKUP(M1384,'Classes Cup'!$D$2:$E$50,2,FALSE))</f>
        <v/>
      </c>
    </row>
    <row r="1385" spans="1:14" customFormat="1">
      <c r="A1385" s="40" t="str">
        <f t="shared" si="107"/>
        <v/>
      </c>
      <c r="B1385" s="46"/>
      <c r="C1385" s="38"/>
      <c r="D1385" s="42"/>
      <c r="E1385" s="38"/>
      <c r="F1385" s="45"/>
      <c r="G1385" s="46"/>
      <c r="H1385" s="46"/>
      <c r="I1385" s="28" t="str">
        <f t="shared" si="110"/>
        <v/>
      </c>
      <c r="J1385" s="29" t="str">
        <f t="shared" si="111"/>
        <v/>
      </c>
      <c r="K1385" s="47" t="str">
        <f t="shared" si="109"/>
        <v/>
      </c>
      <c r="L1385" s="28" t="str">
        <f t="shared" si="108"/>
        <v>UEC</v>
      </c>
      <c r="M1385" s="28" t="str">
        <f>IF(ISBLANK(F1385),"",IF(ISBLANK(C1385),IF(ISBLANK(D1385),VLOOKUP(E1385&amp;J1385,'Classes Cup'!$A$2:$B$316,2,FALSE),VLOOKUP(E1385&amp;I1385,'Classes Cup'!$A$2:$B$316,2,FALSE)),VLOOKUP(IF(E1385="M","C"&amp;J1385,"L"&amp;J1385),'Classes Cup'!$A$2:$B$316,2,FALSE)))</f>
        <v/>
      </c>
      <c r="N1385" s="37" t="str">
        <f>IF(M1385="","",VLOOKUP(M1385,'Classes Cup'!$D$2:$E$50,2,FALSE))</f>
        <v/>
      </c>
    </row>
    <row r="1386" spans="1:14" customFormat="1">
      <c r="A1386" s="40" t="str">
        <f t="shared" si="107"/>
        <v/>
      </c>
      <c r="B1386" s="46"/>
      <c r="C1386" s="38"/>
      <c r="D1386" s="42"/>
      <c r="E1386" s="38"/>
      <c r="F1386" s="45"/>
      <c r="G1386" s="46"/>
      <c r="H1386" s="46"/>
      <c r="I1386" s="28" t="str">
        <f t="shared" si="110"/>
        <v/>
      </c>
      <c r="J1386" s="29" t="str">
        <f t="shared" si="111"/>
        <v/>
      </c>
      <c r="K1386" s="47" t="str">
        <f t="shared" si="109"/>
        <v/>
      </c>
      <c r="L1386" s="28" t="str">
        <f t="shared" si="108"/>
        <v>UEC</v>
      </c>
      <c r="M1386" s="28" t="str">
        <f>IF(ISBLANK(F1386),"",IF(ISBLANK(C1386),IF(ISBLANK(D1386),VLOOKUP(E1386&amp;J1386,'Classes Cup'!$A$2:$B$316,2,FALSE),VLOOKUP(E1386&amp;I1386,'Classes Cup'!$A$2:$B$316,2,FALSE)),VLOOKUP(IF(E1386="M","C"&amp;J1386,"L"&amp;J1386),'Classes Cup'!$A$2:$B$316,2,FALSE)))</f>
        <v/>
      </c>
      <c r="N1386" s="37" t="str">
        <f>IF(M1386="","",VLOOKUP(M1386,'Classes Cup'!$D$2:$E$50,2,FALSE))</f>
        <v/>
      </c>
    </row>
    <row r="1387" spans="1:14" customFormat="1">
      <c r="A1387" s="40" t="str">
        <f t="shared" si="107"/>
        <v/>
      </c>
      <c r="B1387" s="46"/>
      <c r="C1387" s="38"/>
      <c r="D1387" s="42"/>
      <c r="E1387" s="38"/>
      <c r="F1387" s="45"/>
      <c r="G1387" s="46"/>
      <c r="H1387" s="46"/>
      <c r="I1387" s="28" t="str">
        <f t="shared" si="110"/>
        <v/>
      </c>
      <c r="J1387" s="29" t="str">
        <f t="shared" si="111"/>
        <v/>
      </c>
      <c r="K1387" s="47" t="str">
        <f t="shared" si="109"/>
        <v/>
      </c>
      <c r="L1387" s="28" t="str">
        <f t="shared" si="108"/>
        <v>UEC</v>
      </c>
      <c r="M1387" s="28" t="str">
        <f>IF(ISBLANK(F1387),"",IF(ISBLANK(C1387),IF(ISBLANK(D1387),VLOOKUP(E1387&amp;J1387,'Classes Cup'!$A$2:$B$316,2,FALSE),VLOOKUP(E1387&amp;I1387,'Classes Cup'!$A$2:$B$316,2,FALSE)),VLOOKUP(IF(E1387="M","C"&amp;J1387,"L"&amp;J1387),'Classes Cup'!$A$2:$B$316,2,FALSE)))</f>
        <v/>
      </c>
      <c r="N1387" s="37" t="str">
        <f>IF(M1387="","",VLOOKUP(M1387,'Classes Cup'!$D$2:$E$50,2,FALSE))</f>
        <v/>
      </c>
    </row>
    <row r="1388" spans="1:14" customFormat="1">
      <c r="A1388" s="40" t="str">
        <f t="shared" si="107"/>
        <v/>
      </c>
      <c r="B1388" s="46"/>
      <c r="C1388" s="38"/>
      <c r="D1388" s="42"/>
      <c r="E1388" s="38"/>
      <c r="F1388" s="45"/>
      <c r="G1388" s="46"/>
      <c r="H1388" s="46"/>
      <c r="I1388" s="28" t="str">
        <f t="shared" si="110"/>
        <v/>
      </c>
      <c r="J1388" s="29" t="str">
        <f t="shared" si="111"/>
        <v/>
      </c>
      <c r="K1388" s="47" t="str">
        <f t="shared" si="109"/>
        <v/>
      </c>
      <c r="L1388" s="28" t="str">
        <f t="shared" si="108"/>
        <v>UEC</v>
      </c>
      <c r="M1388" s="28" t="str">
        <f>IF(ISBLANK(F1388),"",IF(ISBLANK(C1388),IF(ISBLANK(D1388),VLOOKUP(E1388&amp;J1388,'Classes Cup'!$A$2:$B$316,2,FALSE),VLOOKUP(E1388&amp;I1388,'Classes Cup'!$A$2:$B$316,2,FALSE)),VLOOKUP(IF(E1388="M","C"&amp;J1388,"L"&amp;J1388),'Classes Cup'!$A$2:$B$316,2,FALSE)))</f>
        <v/>
      </c>
      <c r="N1388" s="37" t="str">
        <f>IF(M1388="","",VLOOKUP(M1388,'Classes Cup'!$D$2:$E$50,2,FALSE))</f>
        <v/>
      </c>
    </row>
    <row r="1389" spans="1:14" customFormat="1">
      <c r="A1389" s="40" t="str">
        <f t="shared" si="107"/>
        <v/>
      </c>
      <c r="B1389" s="46"/>
      <c r="C1389" s="38"/>
      <c r="D1389" s="42"/>
      <c r="E1389" s="38"/>
      <c r="F1389" s="45"/>
      <c r="G1389" s="46"/>
      <c r="H1389" s="46"/>
      <c r="I1389" s="28" t="str">
        <f t="shared" si="110"/>
        <v/>
      </c>
      <c r="J1389" s="29" t="str">
        <f t="shared" si="111"/>
        <v/>
      </c>
      <c r="K1389" s="47" t="str">
        <f t="shared" si="109"/>
        <v/>
      </c>
      <c r="L1389" s="28" t="str">
        <f t="shared" si="108"/>
        <v>UEC</v>
      </c>
      <c r="M1389" s="28" t="str">
        <f>IF(ISBLANK(F1389),"",IF(ISBLANK(C1389),IF(ISBLANK(D1389),VLOOKUP(E1389&amp;J1389,'Classes Cup'!$A$2:$B$316,2,FALSE),VLOOKUP(E1389&amp;I1389,'Classes Cup'!$A$2:$B$316,2,FALSE)),VLOOKUP(IF(E1389="M","C"&amp;J1389,"L"&amp;J1389),'Classes Cup'!$A$2:$B$316,2,FALSE)))</f>
        <v/>
      </c>
      <c r="N1389" s="37" t="str">
        <f>IF(M1389="","",VLOOKUP(M1389,'Classes Cup'!$D$2:$E$50,2,FALSE))</f>
        <v/>
      </c>
    </row>
    <row r="1390" spans="1:14" customFormat="1">
      <c r="A1390" s="40" t="str">
        <f t="shared" si="107"/>
        <v/>
      </c>
      <c r="B1390" s="46"/>
      <c r="C1390" s="38"/>
      <c r="D1390" s="42"/>
      <c r="E1390" s="38"/>
      <c r="F1390" s="45"/>
      <c r="G1390" s="46"/>
      <c r="H1390" s="46"/>
      <c r="I1390" s="28" t="str">
        <f t="shared" si="110"/>
        <v/>
      </c>
      <c r="J1390" s="29" t="str">
        <f t="shared" si="111"/>
        <v/>
      </c>
      <c r="K1390" s="47" t="str">
        <f t="shared" si="109"/>
        <v/>
      </c>
      <c r="L1390" s="28" t="str">
        <f t="shared" si="108"/>
        <v>UEC</v>
      </c>
      <c r="M1390" s="28" t="str">
        <f>IF(ISBLANK(F1390),"",IF(ISBLANK(C1390),IF(ISBLANK(D1390),VLOOKUP(E1390&amp;J1390,'Classes Cup'!$A$2:$B$316,2,FALSE),VLOOKUP(E1390&amp;I1390,'Classes Cup'!$A$2:$B$316,2,FALSE)),VLOOKUP(IF(E1390="M","C"&amp;J1390,"L"&amp;J1390),'Classes Cup'!$A$2:$B$316,2,FALSE)))</f>
        <v/>
      </c>
      <c r="N1390" s="37" t="str">
        <f>IF(M1390="","",VLOOKUP(M1390,'Classes Cup'!$D$2:$E$50,2,FALSE))</f>
        <v/>
      </c>
    </row>
    <row r="1391" spans="1:14" customFormat="1">
      <c r="A1391" s="40" t="str">
        <f t="shared" si="107"/>
        <v/>
      </c>
      <c r="B1391" s="46"/>
      <c r="C1391" s="38"/>
      <c r="D1391" s="42"/>
      <c r="E1391" s="38"/>
      <c r="F1391" s="45"/>
      <c r="G1391" s="46"/>
      <c r="H1391" s="46"/>
      <c r="I1391" s="28" t="str">
        <f t="shared" si="110"/>
        <v/>
      </c>
      <c r="J1391" s="29" t="str">
        <f t="shared" si="111"/>
        <v/>
      </c>
      <c r="K1391" s="47" t="str">
        <f t="shared" si="109"/>
        <v/>
      </c>
      <c r="L1391" s="28" t="str">
        <f t="shared" si="108"/>
        <v>UEC</v>
      </c>
      <c r="M1391" s="28" t="str">
        <f>IF(ISBLANK(F1391),"",IF(ISBLANK(C1391),IF(ISBLANK(D1391),VLOOKUP(E1391&amp;J1391,'Classes Cup'!$A$2:$B$316,2,FALSE),VLOOKUP(E1391&amp;I1391,'Classes Cup'!$A$2:$B$316,2,FALSE)),VLOOKUP(IF(E1391="M","C"&amp;J1391,"L"&amp;J1391),'Classes Cup'!$A$2:$B$316,2,FALSE)))</f>
        <v/>
      </c>
      <c r="N1391" s="37" t="str">
        <f>IF(M1391="","",VLOOKUP(M1391,'Classes Cup'!$D$2:$E$50,2,FALSE))</f>
        <v/>
      </c>
    </row>
    <row r="1392" spans="1:14" customFormat="1">
      <c r="A1392" s="40" t="str">
        <f t="shared" si="107"/>
        <v/>
      </c>
      <c r="B1392" s="46"/>
      <c r="C1392" s="38"/>
      <c r="D1392" s="42"/>
      <c r="E1392" s="38"/>
      <c r="F1392" s="45"/>
      <c r="G1392" s="46"/>
      <c r="H1392" s="46"/>
      <c r="I1392" s="28" t="str">
        <f t="shared" si="110"/>
        <v/>
      </c>
      <c r="J1392" s="29" t="str">
        <f t="shared" si="111"/>
        <v/>
      </c>
      <c r="K1392" s="47" t="str">
        <f t="shared" si="109"/>
        <v/>
      </c>
      <c r="L1392" s="28" t="str">
        <f t="shared" si="108"/>
        <v>UEC</v>
      </c>
      <c r="M1392" s="28" t="str">
        <f>IF(ISBLANK(F1392),"",IF(ISBLANK(C1392),IF(ISBLANK(D1392),VLOOKUP(E1392&amp;J1392,'Classes Cup'!$A$2:$B$316,2,FALSE),VLOOKUP(E1392&amp;I1392,'Classes Cup'!$A$2:$B$316,2,FALSE)),VLOOKUP(IF(E1392="M","C"&amp;J1392,"L"&amp;J1392),'Classes Cup'!$A$2:$B$316,2,FALSE)))</f>
        <v/>
      </c>
      <c r="N1392" s="37" t="str">
        <f>IF(M1392="","",VLOOKUP(M1392,'Classes Cup'!$D$2:$E$50,2,FALSE))</f>
        <v/>
      </c>
    </row>
    <row r="1393" spans="1:14" customFormat="1">
      <c r="A1393" s="40" t="str">
        <f t="shared" si="107"/>
        <v/>
      </c>
      <c r="B1393" s="46"/>
      <c r="C1393" s="38"/>
      <c r="D1393" s="42"/>
      <c r="E1393" s="38"/>
      <c r="F1393" s="45"/>
      <c r="G1393" s="46"/>
      <c r="H1393" s="46"/>
      <c r="I1393" s="28" t="str">
        <f t="shared" si="110"/>
        <v/>
      </c>
      <c r="J1393" s="29" t="str">
        <f t="shared" si="111"/>
        <v/>
      </c>
      <c r="K1393" s="47" t="str">
        <f t="shared" si="109"/>
        <v/>
      </c>
      <c r="L1393" s="28" t="str">
        <f t="shared" si="108"/>
        <v>UEC</v>
      </c>
      <c r="M1393" s="28" t="str">
        <f>IF(ISBLANK(F1393),"",IF(ISBLANK(C1393),IF(ISBLANK(D1393),VLOOKUP(E1393&amp;J1393,'Classes Cup'!$A$2:$B$316,2,FALSE),VLOOKUP(E1393&amp;I1393,'Classes Cup'!$A$2:$B$316,2,FALSE)),VLOOKUP(IF(E1393="M","C"&amp;J1393,"L"&amp;J1393),'Classes Cup'!$A$2:$B$316,2,FALSE)))</f>
        <v/>
      </c>
      <c r="N1393" s="37" t="str">
        <f>IF(M1393="","",VLOOKUP(M1393,'Classes Cup'!$D$2:$E$50,2,FALSE))</f>
        <v/>
      </c>
    </row>
    <row r="1394" spans="1:14" customFormat="1">
      <c r="A1394" s="40" t="str">
        <f t="shared" si="107"/>
        <v/>
      </c>
      <c r="B1394" s="46"/>
      <c r="C1394" s="38"/>
      <c r="D1394" s="42"/>
      <c r="E1394" s="38"/>
      <c r="F1394" s="45"/>
      <c r="G1394" s="46"/>
      <c r="H1394" s="46"/>
      <c r="I1394" s="28" t="str">
        <f t="shared" si="110"/>
        <v/>
      </c>
      <c r="J1394" s="29" t="str">
        <f t="shared" si="111"/>
        <v/>
      </c>
      <c r="K1394" s="47" t="str">
        <f t="shared" si="109"/>
        <v/>
      </c>
      <c r="L1394" s="28" t="str">
        <f t="shared" si="108"/>
        <v>UEC</v>
      </c>
      <c r="M1394" s="28" t="str">
        <f>IF(ISBLANK(F1394),"",IF(ISBLANK(C1394),IF(ISBLANK(D1394),VLOOKUP(E1394&amp;J1394,'Classes Cup'!$A$2:$B$316,2,FALSE),VLOOKUP(E1394&amp;I1394,'Classes Cup'!$A$2:$B$316,2,FALSE)),VLOOKUP(IF(E1394="M","C"&amp;J1394,"L"&amp;J1394),'Classes Cup'!$A$2:$B$316,2,FALSE)))</f>
        <v/>
      </c>
      <c r="N1394" s="37" t="str">
        <f>IF(M1394="","",VLOOKUP(M1394,'Classes Cup'!$D$2:$E$50,2,FALSE))</f>
        <v/>
      </c>
    </row>
    <row r="1395" spans="1:14" customFormat="1">
      <c r="A1395" s="40" t="str">
        <f t="shared" si="107"/>
        <v/>
      </c>
      <c r="B1395" s="46"/>
      <c r="C1395" s="38"/>
      <c r="D1395" s="42"/>
      <c r="E1395" s="38"/>
      <c r="F1395" s="45"/>
      <c r="G1395" s="46"/>
      <c r="H1395" s="46"/>
      <c r="I1395" s="28" t="str">
        <f t="shared" si="110"/>
        <v/>
      </c>
      <c r="J1395" s="29" t="str">
        <f t="shared" si="111"/>
        <v/>
      </c>
      <c r="K1395" s="47" t="str">
        <f t="shared" si="109"/>
        <v/>
      </c>
      <c r="L1395" s="28" t="str">
        <f t="shared" si="108"/>
        <v>UEC</v>
      </c>
      <c r="M1395" s="28" t="str">
        <f>IF(ISBLANK(F1395),"",IF(ISBLANK(C1395),IF(ISBLANK(D1395),VLOOKUP(E1395&amp;J1395,'Classes Cup'!$A$2:$B$316,2,FALSE),VLOOKUP(E1395&amp;I1395,'Classes Cup'!$A$2:$B$316,2,FALSE)),VLOOKUP(IF(E1395="M","C"&amp;J1395,"L"&amp;J1395),'Classes Cup'!$A$2:$B$316,2,FALSE)))</f>
        <v/>
      </c>
      <c r="N1395" s="37" t="str">
        <f>IF(M1395="","",VLOOKUP(M1395,'Classes Cup'!$D$2:$E$50,2,FALSE))</f>
        <v/>
      </c>
    </row>
    <row r="1396" spans="1:14" customFormat="1">
      <c r="A1396" s="40" t="str">
        <f t="shared" si="107"/>
        <v/>
      </c>
      <c r="B1396" s="46"/>
      <c r="C1396" s="38"/>
      <c r="D1396" s="42"/>
      <c r="E1396" s="38"/>
      <c r="F1396" s="45"/>
      <c r="G1396" s="46"/>
      <c r="H1396" s="46"/>
      <c r="I1396" s="28" t="str">
        <f t="shared" si="110"/>
        <v/>
      </c>
      <c r="J1396" s="29" t="str">
        <f t="shared" si="111"/>
        <v/>
      </c>
      <c r="K1396" s="47" t="str">
        <f t="shared" si="109"/>
        <v/>
      </c>
      <c r="L1396" s="28" t="str">
        <f t="shared" si="108"/>
        <v>UEC</v>
      </c>
      <c r="M1396" s="28" t="str">
        <f>IF(ISBLANK(F1396),"",IF(ISBLANK(C1396),IF(ISBLANK(D1396),VLOOKUP(E1396&amp;J1396,'Classes Cup'!$A$2:$B$316,2,FALSE),VLOOKUP(E1396&amp;I1396,'Classes Cup'!$A$2:$B$316,2,FALSE)),VLOOKUP(IF(E1396="M","C"&amp;J1396,"L"&amp;J1396),'Classes Cup'!$A$2:$B$316,2,FALSE)))</f>
        <v/>
      </c>
      <c r="N1396" s="37" t="str">
        <f>IF(M1396="","",VLOOKUP(M1396,'Classes Cup'!$D$2:$E$50,2,FALSE))</f>
        <v/>
      </c>
    </row>
    <row r="1397" spans="1:14" customFormat="1">
      <c r="A1397" s="40" t="str">
        <f t="shared" si="107"/>
        <v/>
      </c>
      <c r="B1397" s="46"/>
      <c r="C1397" s="38"/>
      <c r="D1397" s="42"/>
      <c r="E1397" s="38"/>
      <c r="F1397" s="45"/>
      <c r="G1397" s="46"/>
      <c r="H1397" s="46"/>
      <c r="I1397" s="28" t="str">
        <f t="shared" si="110"/>
        <v/>
      </c>
      <c r="J1397" s="29" t="str">
        <f t="shared" si="111"/>
        <v/>
      </c>
      <c r="K1397" s="47" t="str">
        <f t="shared" si="109"/>
        <v/>
      </c>
      <c r="L1397" s="28" t="str">
        <f t="shared" si="108"/>
        <v>UEC</v>
      </c>
      <c r="M1397" s="28" t="str">
        <f>IF(ISBLANK(F1397),"",IF(ISBLANK(C1397),IF(ISBLANK(D1397),VLOOKUP(E1397&amp;J1397,'Classes Cup'!$A$2:$B$316,2,FALSE),VLOOKUP(E1397&amp;I1397,'Classes Cup'!$A$2:$B$316,2,FALSE)),VLOOKUP(IF(E1397="M","C"&amp;J1397,"L"&amp;J1397),'Classes Cup'!$A$2:$B$316,2,FALSE)))</f>
        <v/>
      </c>
      <c r="N1397" s="37" t="str">
        <f>IF(M1397="","",VLOOKUP(M1397,'Classes Cup'!$D$2:$E$50,2,FALSE))</f>
        <v/>
      </c>
    </row>
    <row r="1398" spans="1:14" customFormat="1">
      <c r="A1398" s="40" t="str">
        <f t="shared" si="107"/>
        <v/>
      </c>
      <c r="B1398" s="46"/>
      <c r="C1398" s="38"/>
      <c r="D1398" s="42"/>
      <c r="E1398" s="38"/>
      <c r="F1398" s="45"/>
      <c r="G1398" s="46"/>
      <c r="H1398" s="46"/>
      <c r="I1398" s="28" t="str">
        <f t="shared" si="110"/>
        <v/>
      </c>
      <c r="J1398" s="29" t="str">
        <f t="shared" si="111"/>
        <v/>
      </c>
      <c r="K1398" s="47" t="str">
        <f t="shared" si="109"/>
        <v/>
      </c>
      <c r="L1398" s="28" t="str">
        <f t="shared" si="108"/>
        <v>UEC</v>
      </c>
      <c r="M1398" s="28" t="str">
        <f>IF(ISBLANK(F1398),"",IF(ISBLANK(C1398),IF(ISBLANK(D1398),VLOOKUP(E1398&amp;J1398,'Classes Cup'!$A$2:$B$316,2,FALSE),VLOOKUP(E1398&amp;I1398,'Classes Cup'!$A$2:$B$316,2,FALSE)),VLOOKUP(IF(E1398="M","C"&amp;J1398,"L"&amp;J1398),'Classes Cup'!$A$2:$B$316,2,FALSE)))</f>
        <v/>
      </c>
      <c r="N1398" s="37" t="str">
        <f>IF(M1398="","",VLOOKUP(M1398,'Classes Cup'!$D$2:$E$50,2,FALSE))</f>
        <v/>
      </c>
    </row>
    <row r="1399" spans="1:14" customFormat="1">
      <c r="A1399" s="40" t="str">
        <f t="shared" si="107"/>
        <v/>
      </c>
      <c r="B1399" s="46"/>
      <c r="C1399" s="38"/>
      <c r="D1399" s="42"/>
      <c r="E1399" s="38"/>
      <c r="F1399" s="45"/>
      <c r="G1399" s="46"/>
      <c r="H1399" s="46"/>
      <c r="I1399" s="28" t="str">
        <f t="shared" si="110"/>
        <v/>
      </c>
      <c r="J1399" s="29" t="str">
        <f t="shared" si="111"/>
        <v/>
      </c>
      <c r="K1399" s="47" t="str">
        <f t="shared" si="109"/>
        <v/>
      </c>
      <c r="L1399" s="28" t="str">
        <f t="shared" si="108"/>
        <v>UEC</v>
      </c>
      <c r="M1399" s="28" t="str">
        <f>IF(ISBLANK(F1399),"",IF(ISBLANK(C1399),IF(ISBLANK(D1399),VLOOKUP(E1399&amp;J1399,'Classes Cup'!$A$2:$B$316,2,FALSE),VLOOKUP(E1399&amp;I1399,'Classes Cup'!$A$2:$B$316,2,FALSE)),VLOOKUP(IF(E1399="M","C"&amp;J1399,"L"&amp;J1399),'Classes Cup'!$A$2:$B$316,2,FALSE)))</f>
        <v/>
      </c>
      <c r="N1399" s="37" t="str">
        <f>IF(M1399="","",VLOOKUP(M1399,'Classes Cup'!$D$2:$E$50,2,FALSE))</f>
        <v/>
      </c>
    </row>
    <row r="1400" spans="1:14" customFormat="1">
      <c r="A1400" s="40" t="str">
        <f t="shared" si="107"/>
        <v/>
      </c>
      <c r="B1400" s="46"/>
      <c r="C1400" s="38"/>
      <c r="D1400" s="42"/>
      <c r="E1400" s="38"/>
      <c r="F1400" s="45"/>
      <c r="G1400" s="46"/>
      <c r="H1400" s="46"/>
      <c r="I1400" s="28" t="str">
        <f t="shared" si="110"/>
        <v/>
      </c>
      <c r="J1400" s="29" t="str">
        <f t="shared" si="111"/>
        <v/>
      </c>
      <c r="K1400" s="47" t="str">
        <f t="shared" si="109"/>
        <v/>
      </c>
      <c r="L1400" s="28" t="str">
        <f t="shared" si="108"/>
        <v>UEC</v>
      </c>
      <c r="M1400" s="28" t="str">
        <f>IF(ISBLANK(F1400),"",IF(ISBLANK(C1400),IF(ISBLANK(D1400),VLOOKUP(E1400&amp;J1400,'Classes Cup'!$A$2:$B$316,2,FALSE),VLOOKUP(E1400&amp;I1400,'Classes Cup'!$A$2:$B$316,2,FALSE)),VLOOKUP(IF(E1400="M","C"&amp;J1400,"L"&amp;J1400),'Classes Cup'!$A$2:$B$316,2,FALSE)))</f>
        <v/>
      </c>
      <c r="N1400" s="37" t="str">
        <f>IF(M1400="","",VLOOKUP(M1400,'Classes Cup'!$D$2:$E$50,2,FALSE))</f>
        <v/>
      </c>
    </row>
    <row r="1401" spans="1:14" customFormat="1">
      <c r="A1401" s="40" t="str">
        <f t="shared" si="107"/>
        <v/>
      </c>
      <c r="B1401" s="46"/>
      <c r="C1401" s="38"/>
      <c r="D1401" s="42"/>
      <c r="E1401" s="38"/>
      <c r="F1401" s="45"/>
      <c r="G1401" s="46"/>
      <c r="H1401" s="46"/>
      <c r="I1401" s="28" t="str">
        <f t="shared" si="110"/>
        <v/>
      </c>
      <c r="J1401" s="29" t="str">
        <f t="shared" si="111"/>
        <v/>
      </c>
      <c r="K1401" s="47" t="str">
        <f t="shared" si="109"/>
        <v/>
      </c>
      <c r="L1401" s="28" t="str">
        <f t="shared" si="108"/>
        <v>UEC</v>
      </c>
      <c r="M1401" s="28" t="str">
        <f>IF(ISBLANK(F1401),"",IF(ISBLANK(C1401),IF(ISBLANK(D1401),VLOOKUP(E1401&amp;J1401,'Classes Cup'!$A$2:$B$316,2,FALSE),VLOOKUP(E1401&amp;I1401,'Classes Cup'!$A$2:$B$316,2,FALSE)),VLOOKUP(IF(E1401="M","C"&amp;J1401,"L"&amp;J1401),'Classes Cup'!$A$2:$B$316,2,FALSE)))</f>
        <v/>
      </c>
      <c r="N1401" s="37" t="str">
        <f>IF(M1401="","",VLOOKUP(M1401,'Classes Cup'!$D$2:$E$50,2,FALSE))</f>
        <v/>
      </c>
    </row>
    <row r="1402" spans="1:14" customFormat="1">
      <c r="A1402" s="40" t="str">
        <f t="shared" si="107"/>
        <v/>
      </c>
      <c r="B1402" s="46"/>
      <c r="C1402" s="38"/>
      <c r="D1402" s="42"/>
      <c r="E1402" s="38"/>
      <c r="F1402" s="45"/>
      <c r="G1402" s="46"/>
      <c r="H1402" s="46"/>
      <c r="I1402" s="28" t="str">
        <f t="shared" si="110"/>
        <v/>
      </c>
      <c r="J1402" s="29" t="str">
        <f t="shared" si="111"/>
        <v/>
      </c>
      <c r="K1402" s="47" t="str">
        <f t="shared" si="109"/>
        <v/>
      </c>
      <c r="L1402" s="28" t="str">
        <f t="shared" si="108"/>
        <v>UEC</v>
      </c>
      <c r="M1402" s="28" t="str">
        <f>IF(ISBLANK(F1402),"",IF(ISBLANK(C1402),IF(ISBLANK(D1402),VLOOKUP(E1402&amp;J1402,'Classes Cup'!$A$2:$B$316,2,FALSE),VLOOKUP(E1402&amp;I1402,'Classes Cup'!$A$2:$B$316,2,FALSE)),VLOOKUP(IF(E1402="M","C"&amp;J1402,"L"&amp;J1402),'Classes Cup'!$A$2:$B$316,2,FALSE)))</f>
        <v/>
      </c>
      <c r="N1402" s="37" t="str">
        <f>IF(M1402="","",VLOOKUP(M1402,'Classes Cup'!$D$2:$E$50,2,FALSE))</f>
        <v/>
      </c>
    </row>
    <row r="1403" spans="1:14" customFormat="1">
      <c r="A1403" s="40" t="str">
        <f t="shared" si="107"/>
        <v/>
      </c>
      <c r="B1403" s="46"/>
      <c r="C1403" s="38"/>
      <c r="D1403" s="42"/>
      <c r="E1403" s="38"/>
      <c r="F1403" s="45"/>
      <c r="G1403" s="46"/>
      <c r="H1403" s="46"/>
      <c r="I1403" s="28" t="str">
        <f t="shared" si="110"/>
        <v/>
      </c>
      <c r="J1403" s="29" t="str">
        <f t="shared" si="111"/>
        <v/>
      </c>
      <c r="K1403" s="47" t="str">
        <f t="shared" si="109"/>
        <v/>
      </c>
      <c r="L1403" s="28" t="str">
        <f t="shared" si="108"/>
        <v>UEC</v>
      </c>
      <c r="M1403" s="28" t="str">
        <f>IF(ISBLANK(F1403),"",IF(ISBLANK(C1403),IF(ISBLANK(D1403),VLOOKUP(E1403&amp;J1403,'Classes Cup'!$A$2:$B$316,2,FALSE),VLOOKUP(E1403&amp;I1403,'Classes Cup'!$A$2:$B$316,2,FALSE)),VLOOKUP(IF(E1403="M","C"&amp;J1403,"L"&amp;J1403),'Classes Cup'!$A$2:$B$316,2,FALSE)))</f>
        <v/>
      </c>
      <c r="N1403" s="37" t="str">
        <f>IF(M1403="","",VLOOKUP(M1403,'Classes Cup'!$D$2:$E$50,2,FALSE))</f>
        <v/>
      </c>
    </row>
    <row r="1404" spans="1:14" customFormat="1">
      <c r="A1404" s="40" t="str">
        <f t="shared" si="107"/>
        <v/>
      </c>
      <c r="B1404" s="46"/>
      <c r="C1404" s="38"/>
      <c r="D1404" s="42"/>
      <c r="E1404" s="38"/>
      <c r="F1404" s="45"/>
      <c r="G1404" s="46"/>
      <c r="H1404" s="46"/>
      <c r="I1404" s="28" t="str">
        <f t="shared" si="110"/>
        <v/>
      </c>
      <c r="J1404" s="29" t="str">
        <f t="shared" si="111"/>
        <v/>
      </c>
      <c r="K1404" s="47" t="str">
        <f t="shared" si="109"/>
        <v/>
      </c>
      <c r="L1404" s="28" t="str">
        <f t="shared" si="108"/>
        <v>UEC</v>
      </c>
      <c r="M1404" s="28" t="str">
        <f>IF(ISBLANK(F1404),"",IF(ISBLANK(C1404),IF(ISBLANK(D1404),VLOOKUP(E1404&amp;J1404,'Classes Cup'!$A$2:$B$316,2,FALSE),VLOOKUP(E1404&amp;I1404,'Classes Cup'!$A$2:$B$316,2,FALSE)),VLOOKUP(IF(E1404="M","C"&amp;J1404,"L"&amp;J1404),'Classes Cup'!$A$2:$B$316,2,FALSE)))</f>
        <v/>
      </c>
      <c r="N1404" s="37" t="str">
        <f>IF(M1404="","",VLOOKUP(M1404,'Classes Cup'!$D$2:$E$50,2,FALSE))</f>
        <v/>
      </c>
    </row>
    <row r="1405" spans="1:14" customFormat="1">
      <c r="A1405" s="40" t="str">
        <f t="shared" si="107"/>
        <v/>
      </c>
      <c r="B1405" s="46"/>
      <c r="C1405" s="38"/>
      <c r="D1405" s="42"/>
      <c r="E1405" s="38"/>
      <c r="F1405" s="45"/>
      <c r="G1405" s="46"/>
      <c r="H1405" s="46"/>
      <c r="I1405" s="28" t="str">
        <f t="shared" si="110"/>
        <v/>
      </c>
      <c r="J1405" s="29" t="str">
        <f t="shared" si="111"/>
        <v/>
      </c>
      <c r="K1405" s="47" t="str">
        <f t="shared" si="109"/>
        <v/>
      </c>
      <c r="L1405" s="28" t="str">
        <f t="shared" si="108"/>
        <v>UEC</v>
      </c>
      <c r="M1405" s="28" t="str">
        <f>IF(ISBLANK(F1405),"",IF(ISBLANK(C1405),IF(ISBLANK(D1405),VLOOKUP(E1405&amp;J1405,'Classes Cup'!$A$2:$B$316,2,FALSE),VLOOKUP(E1405&amp;I1405,'Classes Cup'!$A$2:$B$316,2,FALSE)),VLOOKUP(IF(E1405="M","C"&amp;J1405,"L"&amp;J1405),'Classes Cup'!$A$2:$B$316,2,FALSE)))</f>
        <v/>
      </c>
      <c r="N1405" s="37" t="str">
        <f>IF(M1405="","",VLOOKUP(M1405,'Classes Cup'!$D$2:$E$50,2,FALSE))</f>
        <v/>
      </c>
    </row>
    <row r="1406" spans="1:14" customFormat="1">
      <c r="A1406" s="40" t="str">
        <f t="shared" si="107"/>
        <v/>
      </c>
      <c r="B1406" s="46"/>
      <c r="C1406" s="38"/>
      <c r="D1406" s="42"/>
      <c r="E1406" s="38"/>
      <c r="F1406" s="45"/>
      <c r="G1406" s="46"/>
      <c r="H1406" s="46"/>
      <c r="I1406" s="28" t="str">
        <f t="shared" si="110"/>
        <v/>
      </c>
      <c r="J1406" s="29" t="str">
        <f t="shared" si="111"/>
        <v/>
      </c>
      <c r="K1406" s="47" t="str">
        <f t="shared" si="109"/>
        <v/>
      </c>
      <c r="L1406" s="28" t="str">
        <f t="shared" si="108"/>
        <v>UEC</v>
      </c>
      <c r="M1406" s="28" t="str">
        <f>IF(ISBLANK(F1406),"",IF(ISBLANK(C1406),IF(ISBLANK(D1406),VLOOKUP(E1406&amp;J1406,'Classes Cup'!$A$2:$B$316,2,FALSE),VLOOKUP(E1406&amp;I1406,'Classes Cup'!$A$2:$B$316,2,FALSE)),VLOOKUP(IF(E1406="M","C"&amp;J1406,"L"&amp;J1406),'Classes Cup'!$A$2:$B$316,2,FALSE)))</f>
        <v/>
      </c>
      <c r="N1406" s="37" t="str">
        <f>IF(M1406="","",VLOOKUP(M1406,'Classes Cup'!$D$2:$E$50,2,FALSE))</f>
        <v/>
      </c>
    </row>
    <row r="1407" spans="1:14" customFormat="1">
      <c r="A1407" s="40" t="str">
        <f t="shared" si="107"/>
        <v/>
      </c>
      <c r="B1407" s="46"/>
      <c r="C1407" s="38"/>
      <c r="D1407" s="42"/>
      <c r="E1407" s="38"/>
      <c r="F1407" s="45"/>
      <c r="G1407" s="46"/>
      <c r="H1407" s="46"/>
      <c r="I1407" s="28" t="str">
        <f t="shared" si="110"/>
        <v/>
      </c>
      <c r="J1407" s="29" t="str">
        <f t="shared" si="111"/>
        <v/>
      </c>
      <c r="K1407" s="47" t="str">
        <f t="shared" si="109"/>
        <v/>
      </c>
      <c r="L1407" s="28" t="str">
        <f t="shared" si="108"/>
        <v>UEC</v>
      </c>
      <c r="M1407" s="28" t="str">
        <f>IF(ISBLANK(F1407),"",IF(ISBLANK(C1407),IF(ISBLANK(D1407),VLOOKUP(E1407&amp;J1407,'Classes Cup'!$A$2:$B$316,2,FALSE),VLOOKUP(E1407&amp;I1407,'Classes Cup'!$A$2:$B$316,2,FALSE)),VLOOKUP(IF(E1407="M","C"&amp;J1407,"L"&amp;J1407),'Classes Cup'!$A$2:$B$316,2,FALSE)))</f>
        <v/>
      </c>
      <c r="N1407" s="37" t="str">
        <f>IF(M1407="","",VLOOKUP(M1407,'Classes Cup'!$D$2:$E$50,2,FALSE))</f>
        <v/>
      </c>
    </row>
    <row r="1408" spans="1:14" customFormat="1">
      <c r="A1408" s="40" t="str">
        <f t="shared" si="107"/>
        <v/>
      </c>
      <c r="B1408" s="46"/>
      <c r="C1408" s="38"/>
      <c r="D1408" s="42"/>
      <c r="E1408" s="38"/>
      <c r="F1408" s="45"/>
      <c r="G1408" s="46"/>
      <c r="H1408" s="46"/>
      <c r="I1408" s="28" t="str">
        <f t="shared" si="110"/>
        <v/>
      </c>
      <c r="J1408" s="29" t="str">
        <f t="shared" si="111"/>
        <v/>
      </c>
      <c r="K1408" s="47" t="str">
        <f t="shared" si="109"/>
        <v/>
      </c>
      <c r="L1408" s="28" t="str">
        <f t="shared" si="108"/>
        <v>UEC</v>
      </c>
      <c r="M1408" s="28" t="str">
        <f>IF(ISBLANK(F1408),"",IF(ISBLANK(C1408),IF(ISBLANK(D1408),VLOOKUP(E1408&amp;J1408,'Classes Cup'!$A$2:$B$316,2,FALSE),VLOOKUP(E1408&amp;I1408,'Classes Cup'!$A$2:$B$316,2,FALSE)),VLOOKUP(IF(E1408="M","C"&amp;J1408,"L"&amp;J1408),'Classes Cup'!$A$2:$B$316,2,FALSE)))</f>
        <v/>
      </c>
      <c r="N1408" s="37" t="str">
        <f>IF(M1408="","",VLOOKUP(M1408,'Classes Cup'!$D$2:$E$50,2,FALSE))</f>
        <v/>
      </c>
    </row>
    <row r="1409" spans="1:14" customFormat="1">
      <c r="A1409" s="40" t="str">
        <f t="shared" si="107"/>
        <v/>
      </c>
      <c r="B1409" s="46"/>
      <c r="C1409" s="38"/>
      <c r="D1409" s="42"/>
      <c r="E1409" s="38"/>
      <c r="F1409" s="45"/>
      <c r="G1409" s="46"/>
      <c r="H1409" s="46"/>
      <c r="I1409" s="28" t="str">
        <f t="shared" si="110"/>
        <v/>
      </c>
      <c r="J1409" s="29" t="str">
        <f t="shared" si="111"/>
        <v/>
      </c>
      <c r="K1409" s="47" t="str">
        <f t="shared" si="109"/>
        <v/>
      </c>
      <c r="L1409" s="28" t="str">
        <f t="shared" si="108"/>
        <v>UEC</v>
      </c>
      <c r="M1409" s="28" t="str">
        <f>IF(ISBLANK(F1409),"",IF(ISBLANK(C1409),IF(ISBLANK(D1409),VLOOKUP(E1409&amp;J1409,'Classes Cup'!$A$2:$B$316,2,FALSE),VLOOKUP(E1409&amp;I1409,'Classes Cup'!$A$2:$B$316,2,FALSE)),VLOOKUP(IF(E1409="M","C"&amp;J1409,"L"&amp;J1409),'Classes Cup'!$A$2:$B$316,2,FALSE)))</f>
        <v/>
      </c>
      <c r="N1409" s="37" t="str">
        <f>IF(M1409="","",VLOOKUP(M1409,'Classes Cup'!$D$2:$E$50,2,FALSE))</f>
        <v/>
      </c>
    </row>
    <row r="1410" spans="1:14" customFormat="1">
      <c r="A1410" s="40" t="str">
        <f t="shared" si="107"/>
        <v/>
      </c>
      <c r="B1410" s="46"/>
      <c r="C1410" s="38"/>
      <c r="D1410" s="42"/>
      <c r="E1410" s="38"/>
      <c r="F1410" s="45"/>
      <c r="G1410" s="46"/>
      <c r="H1410" s="46"/>
      <c r="I1410" s="28" t="str">
        <f t="shared" si="110"/>
        <v/>
      </c>
      <c r="J1410" s="29" t="str">
        <f t="shared" si="111"/>
        <v/>
      </c>
      <c r="K1410" s="47" t="str">
        <f t="shared" si="109"/>
        <v/>
      </c>
      <c r="L1410" s="28" t="str">
        <f t="shared" si="108"/>
        <v>UEC</v>
      </c>
      <c r="M1410" s="28" t="str">
        <f>IF(ISBLANK(F1410),"",IF(ISBLANK(C1410),IF(ISBLANK(D1410),VLOOKUP(E1410&amp;J1410,'Classes Cup'!$A$2:$B$316,2,FALSE),VLOOKUP(E1410&amp;I1410,'Classes Cup'!$A$2:$B$316,2,FALSE)),VLOOKUP(IF(E1410="M","C"&amp;J1410,"L"&amp;J1410),'Classes Cup'!$A$2:$B$316,2,FALSE)))</f>
        <v/>
      </c>
      <c r="N1410" s="37" t="str">
        <f>IF(M1410="","",VLOOKUP(M1410,'Classes Cup'!$D$2:$E$50,2,FALSE))</f>
        <v/>
      </c>
    </row>
    <row r="1411" spans="1:14" customFormat="1">
      <c r="A1411" s="40" t="str">
        <f t="shared" si="107"/>
        <v/>
      </c>
      <c r="B1411" s="46"/>
      <c r="C1411" s="38"/>
      <c r="D1411" s="42"/>
      <c r="E1411" s="38"/>
      <c r="F1411" s="45"/>
      <c r="G1411" s="46"/>
      <c r="H1411" s="46"/>
      <c r="I1411" s="28" t="str">
        <f t="shared" si="110"/>
        <v/>
      </c>
      <c r="J1411" s="29" t="str">
        <f t="shared" si="111"/>
        <v/>
      </c>
      <c r="K1411" s="47" t="str">
        <f t="shared" si="109"/>
        <v/>
      </c>
      <c r="L1411" s="28" t="str">
        <f t="shared" si="108"/>
        <v>UEC</v>
      </c>
      <c r="M1411" s="28" t="str">
        <f>IF(ISBLANK(F1411),"",IF(ISBLANK(C1411),IF(ISBLANK(D1411),VLOOKUP(E1411&amp;J1411,'Classes Cup'!$A$2:$B$316,2,FALSE),VLOOKUP(E1411&amp;I1411,'Classes Cup'!$A$2:$B$316,2,FALSE)),VLOOKUP(IF(E1411="M","C"&amp;J1411,"L"&amp;J1411),'Classes Cup'!$A$2:$B$316,2,FALSE)))</f>
        <v/>
      </c>
      <c r="N1411" s="37" t="str">
        <f>IF(M1411="","",VLOOKUP(M1411,'Classes Cup'!$D$2:$E$50,2,FALSE))</f>
        <v/>
      </c>
    </row>
    <row r="1412" spans="1:14" customFormat="1">
      <c r="A1412" s="40" t="str">
        <f t="shared" si="107"/>
        <v/>
      </c>
      <c r="B1412" s="46"/>
      <c r="C1412" s="38"/>
      <c r="D1412" s="42"/>
      <c r="E1412" s="38"/>
      <c r="F1412" s="45"/>
      <c r="G1412" s="46"/>
      <c r="H1412" s="46"/>
      <c r="I1412" s="28" t="str">
        <f t="shared" si="110"/>
        <v/>
      </c>
      <c r="J1412" s="29" t="str">
        <f t="shared" si="111"/>
        <v/>
      </c>
      <c r="K1412" s="47" t="str">
        <f t="shared" si="109"/>
        <v/>
      </c>
      <c r="L1412" s="28" t="str">
        <f t="shared" si="108"/>
        <v>UEC</v>
      </c>
      <c r="M1412" s="28" t="str">
        <f>IF(ISBLANK(F1412),"",IF(ISBLANK(C1412),IF(ISBLANK(D1412),VLOOKUP(E1412&amp;J1412,'Classes Cup'!$A$2:$B$316,2,FALSE),VLOOKUP(E1412&amp;I1412,'Classes Cup'!$A$2:$B$316,2,FALSE)),VLOOKUP(IF(E1412="M","C"&amp;J1412,"L"&amp;J1412),'Classes Cup'!$A$2:$B$316,2,FALSE)))</f>
        <v/>
      </c>
      <c r="N1412" s="37" t="str">
        <f>IF(M1412="","",VLOOKUP(M1412,'Classes Cup'!$D$2:$E$50,2,FALSE))</f>
        <v/>
      </c>
    </row>
    <row r="1413" spans="1:14" customFormat="1">
      <c r="A1413" s="40" t="str">
        <f t="shared" si="107"/>
        <v/>
      </c>
      <c r="B1413" s="46"/>
      <c r="C1413" s="38"/>
      <c r="D1413" s="42"/>
      <c r="E1413" s="44"/>
      <c r="F1413" s="45"/>
      <c r="G1413" s="46"/>
      <c r="H1413" s="46"/>
      <c r="I1413" s="28" t="str">
        <f t="shared" si="110"/>
        <v/>
      </c>
      <c r="J1413" s="29" t="str">
        <f t="shared" si="111"/>
        <v/>
      </c>
      <c r="K1413" s="47" t="str">
        <f t="shared" si="109"/>
        <v/>
      </c>
      <c r="L1413" s="28" t="str">
        <f t="shared" si="108"/>
        <v>UEC</v>
      </c>
      <c r="M1413" s="28" t="str">
        <f>IF(ISBLANK(F1413),"",IF(ISBLANK(C1413),IF(ISBLANK(D1413),VLOOKUP(E1413&amp;J1413,'Classes Cup'!$A$2:$B$316,2,FALSE),VLOOKUP(E1413&amp;I1413,'Classes Cup'!$A$2:$B$316,2,FALSE)),VLOOKUP(IF(E1413="M","C"&amp;J1413,"L"&amp;J1413),'Classes Cup'!$A$2:$B$316,2,FALSE)))</f>
        <v/>
      </c>
      <c r="N1413" s="37" t="str">
        <f>IF(M1413="","",VLOOKUP(M1413,'Classes Cup'!$D$2:$E$50,2,FALSE))</f>
        <v/>
      </c>
    </row>
    <row r="1414" spans="1:14" customFormat="1">
      <c r="A1414" s="40" t="str">
        <f t="shared" si="107"/>
        <v/>
      </c>
      <c r="B1414" s="46"/>
      <c r="C1414" s="38"/>
      <c r="D1414" s="42"/>
      <c r="E1414" s="38"/>
      <c r="F1414" s="45"/>
      <c r="G1414" s="46"/>
      <c r="H1414" s="46"/>
      <c r="I1414" s="28" t="str">
        <f t="shared" si="110"/>
        <v/>
      </c>
      <c r="J1414" s="29" t="str">
        <f t="shared" si="111"/>
        <v/>
      </c>
      <c r="K1414" s="47" t="str">
        <f t="shared" si="109"/>
        <v/>
      </c>
      <c r="L1414" s="28" t="str">
        <f t="shared" si="108"/>
        <v>UEC</v>
      </c>
      <c r="M1414" s="28" t="str">
        <f>IF(ISBLANK(F1414),"",IF(ISBLANK(C1414),IF(ISBLANK(D1414),VLOOKUP(E1414&amp;J1414,'Classes Cup'!$A$2:$B$316,2,FALSE),VLOOKUP(E1414&amp;I1414,'Classes Cup'!$A$2:$B$316,2,FALSE)),VLOOKUP(IF(E1414="M","C"&amp;J1414,"L"&amp;J1414),'Classes Cup'!$A$2:$B$316,2,FALSE)))</f>
        <v/>
      </c>
      <c r="N1414" s="37" t="str">
        <f>IF(M1414="","",VLOOKUP(M1414,'Classes Cup'!$D$2:$E$50,2,FALSE))</f>
        <v/>
      </c>
    </row>
    <row r="1415" spans="1:14" customFormat="1">
      <c r="A1415" s="40" t="str">
        <f t="shared" si="107"/>
        <v/>
      </c>
      <c r="B1415" s="46"/>
      <c r="C1415" s="38"/>
      <c r="D1415" s="42"/>
      <c r="E1415" s="38"/>
      <c r="F1415" s="45"/>
      <c r="G1415" s="46"/>
      <c r="H1415" s="46"/>
      <c r="I1415" s="28" t="str">
        <f t="shared" si="110"/>
        <v/>
      </c>
      <c r="J1415" s="29" t="str">
        <f t="shared" si="111"/>
        <v/>
      </c>
      <c r="K1415" s="47" t="str">
        <f t="shared" si="109"/>
        <v/>
      </c>
      <c r="L1415" s="28" t="str">
        <f t="shared" si="108"/>
        <v>UEC</v>
      </c>
      <c r="M1415" s="28" t="str">
        <f>IF(ISBLANK(F1415),"",IF(ISBLANK(C1415),IF(ISBLANK(D1415),VLOOKUP(E1415&amp;J1415,'Classes Cup'!$A$2:$B$316,2,FALSE),VLOOKUP(E1415&amp;I1415,'Classes Cup'!$A$2:$B$316,2,FALSE)),VLOOKUP(IF(E1415="M","C"&amp;J1415,"L"&amp;J1415),'Classes Cup'!$A$2:$B$316,2,FALSE)))</f>
        <v/>
      </c>
      <c r="N1415" s="37" t="str">
        <f>IF(M1415="","",VLOOKUP(M1415,'Classes Cup'!$D$2:$E$50,2,FALSE))</f>
        <v/>
      </c>
    </row>
    <row r="1416" spans="1:14" customFormat="1">
      <c r="A1416" s="40" t="str">
        <f t="shared" si="107"/>
        <v/>
      </c>
      <c r="B1416" s="46"/>
      <c r="C1416" s="38"/>
      <c r="D1416" s="42"/>
      <c r="E1416" s="38"/>
      <c r="F1416" s="45"/>
      <c r="G1416" s="46"/>
      <c r="H1416" s="46"/>
      <c r="I1416" s="28" t="str">
        <f t="shared" si="110"/>
        <v/>
      </c>
      <c r="J1416" s="29" t="str">
        <f t="shared" si="111"/>
        <v/>
      </c>
      <c r="K1416" s="47" t="str">
        <f t="shared" si="109"/>
        <v/>
      </c>
      <c r="L1416" s="28" t="str">
        <f t="shared" si="108"/>
        <v>UEC</v>
      </c>
      <c r="M1416" s="28" t="str">
        <f>IF(ISBLANK(F1416),"",IF(ISBLANK(C1416),IF(ISBLANK(D1416),VLOOKUP(E1416&amp;J1416,'Classes Cup'!$A$2:$B$316,2,FALSE),VLOOKUP(E1416&amp;I1416,'Classes Cup'!$A$2:$B$316,2,FALSE)),VLOOKUP(IF(E1416="M","C"&amp;J1416,"L"&amp;J1416),'Classes Cup'!$A$2:$B$316,2,FALSE)))</f>
        <v/>
      </c>
      <c r="N1416" s="37" t="str">
        <f>IF(M1416="","",VLOOKUP(M1416,'Classes Cup'!$D$2:$E$50,2,FALSE))</f>
        <v/>
      </c>
    </row>
    <row r="1417" spans="1:14" customFormat="1">
      <c r="A1417" s="40" t="str">
        <f t="shared" si="107"/>
        <v/>
      </c>
      <c r="B1417" s="46"/>
      <c r="C1417" s="38"/>
      <c r="D1417" s="42"/>
      <c r="E1417" s="38"/>
      <c r="F1417" s="45"/>
      <c r="G1417" s="46"/>
      <c r="H1417" s="46"/>
      <c r="I1417" s="28" t="str">
        <f t="shared" si="110"/>
        <v/>
      </c>
      <c r="J1417" s="29" t="str">
        <f t="shared" si="111"/>
        <v/>
      </c>
      <c r="K1417" s="47" t="str">
        <f t="shared" si="109"/>
        <v/>
      </c>
      <c r="L1417" s="28" t="str">
        <f t="shared" si="108"/>
        <v>UEC</v>
      </c>
      <c r="M1417" s="28" t="str">
        <f>IF(ISBLANK(F1417),"",IF(ISBLANK(C1417),IF(ISBLANK(D1417),VLOOKUP(E1417&amp;J1417,'Classes Cup'!$A$2:$B$316,2,FALSE),VLOOKUP(E1417&amp;I1417,'Classes Cup'!$A$2:$B$316,2,FALSE)),VLOOKUP(IF(E1417="M","C"&amp;J1417,"L"&amp;J1417),'Classes Cup'!$A$2:$B$316,2,FALSE)))</f>
        <v/>
      </c>
      <c r="N1417" s="37" t="str">
        <f>IF(M1417="","",VLOOKUP(M1417,'Classes Cup'!$D$2:$E$50,2,FALSE))</f>
        <v/>
      </c>
    </row>
    <row r="1418" spans="1:14" customFormat="1">
      <c r="A1418" s="40" t="str">
        <f t="shared" si="107"/>
        <v/>
      </c>
      <c r="B1418" s="46"/>
      <c r="C1418" s="38"/>
      <c r="D1418" s="42"/>
      <c r="E1418" s="38"/>
      <c r="F1418" s="45"/>
      <c r="G1418" s="46"/>
      <c r="H1418" s="46"/>
      <c r="I1418" s="28" t="str">
        <f t="shared" si="110"/>
        <v/>
      </c>
      <c r="J1418" s="29" t="str">
        <f t="shared" si="111"/>
        <v/>
      </c>
      <c r="K1418" s="47" t="str">
        <f t="shared" si="109"/>
        <v/>
      </c>
      <c r="L1418" s="28" t="str">
        <f t="shared" si="108"/>
        <v>UEC</v>
      </c>
      <c r="M1418" s="28" t="str">
        <f>IF(ISBLANK(F1418),"",IF(ISBLANK(C1418),IF(ISBLANK(D1418),VLOOKUP(E1418&amp;J1418,'Classes Cup'!$A$2:$B$316,2,FALSE),VLOOKUP(E1418&amp;I1418,'Classes Cup'!$A$2:$B$316,2,FALSE)),VLOOKUP(IF(E1418="M","C"&amp;J1418,"L"&amp;J1418),'Classes Cup'!$A$2:$B$316,2,FALSE)))</f>
        <v/>
      </c>
      <c r="N1418" s="37" t="str">
        <f>IF(M1418="","",VLOOKUP(M1418,'Classes Cup'!$D$2:$E$50,2,FALSE))</f>
        <v/>
      </c>
    </row>
    <row r="1419" spans="1:14" customFormat="1">
      <c r="A1419" s="40" t="str">
        <f t="shared" si="107"/>
        <v/>
      </c>
      <c r="B1419" s="46"/>
      <c r="C1419" s="38"/>
      <c r="D1419" s="42"/>
      <c r="E1419" s="38"/>
      <c r="F1419" s="45"/>
      <c r="G1419" s="46"/>
      <c r="H1419" s="46"/>
      <c r="I1419" s="28" t="str">
        <f t="shared" si="110"/>
        <v/>
      </c>
      <c r="J1419" s="29" t="str">
        <f t="shared" si="111"/>
        <v/>
      </c>
      <c r="K1419" s="47" t="str">
        <f t="shared" si="109"/>
        <v/>
      </c>
      <c r="L1419" s="28" t="str">
        <f t="shared" si="108"/>
        <v>UEC</v>
      </c>
      <c r="M1419" s="28" t="str">
        <f>IF(ISBLANK(F1419),"",IF(ISBLANK(C1419),IF(ISBLANK(D1419),VLOOKUP(E1419&amp;J1419,'Classes Cup'!$A$2:$B$316,2,FALSE),VLOOKUP(E1419&amp;I1419,'Classes Cup'!$A$2:$B$316,2,FALSE)),VLOOKUP(IF(E1419="M","C"&amp;J1419,"L"&amp;J1419),'Classes Cup'!$A$2:$B$316,2,FALSE)))</f>
        <v/>
      </c>
      <c r="N1419" s="37" t="str">
        <f>IF(M1419="","",VLOOKUP(M1419,'Classes Cup'!$D$2:$E$50,2,FALSE))</f>
        <v/>
      </c>
    </row>
    <row r="1420" spans="1:14" customFormat="1">
      <c r="A1420" s="40" t="str">
        <f t="shared" ref="A1420:A1426" si="112">IF(ISBLANK(F1420),"",ROW(A1419)-10)</f>
        <v/>
      </c>
      <c r="B1420" s="46"/>
      <c r="C1420" s="38"/>
      <c r="D1420" s="42"/>
      <c r="E1420" s="38"/>
      <c r="F1420" s="45"/>
      <c r="G1420" s="46"/>
      <c r="H1420" s="46"/>
      <c r="I1420" s="28" t="str">
        <f t="shared" si="110"/>
        <v/>
      </c>
      <c r="J1420" s="29" t="str">
        <f t="shared" si="111"/>
        <v/>
      </c>
      <c r="K1420" s="47" t="str">
        <f t="shared" si="109"/>
        <v/>
      </c>
      <c r="L1420" s="28" t="str">
        <f t="shared" ref="L1420:L1425" si="113">$F$10</f>
        <v>UEC</v>
      </c>
      <c r="M1420" s="28" t="str">
        <f>IF(ISBLANK(F1420),"",IF(ISBLANK(C1420),IF(ISBLANK(D1420),VLOOKUP(E1420&amp;J1420,'Classes Cup'!$A$2:$B$316,2,FALSE),VLOOKUP(E1420&amp;I1420,'Classes Cup'!$A$2:$B$316,2,FALSE)),VLOOKUP(IF(E1420="M","C"&amp;J1420,"L"&amp;J1420),'Classes Cup'!$A$2:$B$316,2,FALSE)))</f>
        <v/>
      </c>
      <c r="N1420" s="37" t="str">
        <f>IF(M1420="","",VLOOKUP(M1420,'Classes Cup'!$D$2:$E$50,2,FALSE))</f>
        <v/>
      </c>
    </row>
    <row r="1421" spans="1:14" customFormat="1">
      <c r="A1421" s="40" t="str">
        <f t="shared" si="112"/>
        <v/>
      </c>
      <c r="B1421" s="46"/>
      <c r="C1421" s="38"/>
      <c r="D1421" s="42"/>
      <c r="E1421" s="38"/>
      <c r="F1421" s="45"/>
      <c r="G1421" s="46"/>
      <c r="H1421" s="46"/>
      <c r="I1421" s="28" t="str">
        <f t="shared" si="110"/>
        <v/>
      </c>
      <c r="J1421" s="29" t="str">
        <f t="shared" si="111"/>
        <v/>
      </c>
      <c r="K1421" s="47" t="str">
        <f t="shared" ref="K1421:K1426" si="114">IF(ISBLANK(F1421),"",(IF($I1421="E",65,IF($I1421="J",45,IF(C1421="X",30,IF(OR($J1421="15",$J1421="16"),30,30))))))</f>
        <v/>
      </c>
      <c r="L1421" s="28" t="str">
        <f t="shared" si="113"/>
        <v>UEC</v>
      </c>
      <c r="M1421" s="28" t="str">
        <f>IF(ISBLANK(F1421),"",IF(ISBLANK(C1421),IF(ISBLANK(D1421),VLOOKUP(E1421&amp;J1421,'Classes Cup'!$A$2:$B$316,2,FALSE),VLOOKUP(E1421&amp;I1421,'Classes Cup'!$A$2:$B$316,2,FALSE)),VLOOKUP(IF(E1421="M","C"&amp;J1421,"L"&amp;J1421),'Classes Cup'!$A$2:$B$316,2,FALSE)))</f>
        <v/>
      </c>
      <c r="N1421" s="37" t="str">
        <f>IF(M1421="","",VLOOKUP(M1421,'Classes Cup'!$D$2:$E$50,2,FALSE))</f>
        <v/>
      </c>
    </row>
    <row r="1422" spans="1:14" customFormat="1">
      <c r="A1422" s="40" t="str">
        <f t="shared" si="112"/>
        <v/>
      </c>
      <c r="B1422" s="46"/>
      <c r="C1422" s="38"/>
      <c r="D1422" s="42"/>
      <c r="E1422" s="38"/>
      <c r="F1422" s="45"/>
      <c r="G1422" s="46"/>
      <c r="H1422" s="46"/>
      <c r="I1422" s="28" t="str">
        <f t="shared" si="110"/>
        <v/>
      </c>
      <c r="J1422" s="29" t="str">
        <f t="shared" si="111"/>
        <v/>
      </c>
      <c r="K1422" s="47" t="str">
        <f t="shared" si="114"/>
        <v/>
      </c>
      <c r="L1422" s="28" t="str">
        <f t="shared" si="113"/>
        <v>UEC</v>
      </c>
      <c r="M1422" s="28" t="str">
        <f>IF(ISBLANK(F1422),"",IF(ISBLANK(C1422),IF(ISBLANK(D1422),VLOOKUP(E1422&amp;J1422,'Classes Cup'!$A$2:$B$316,2,FALSE),VLOOKUP(E1422&amp;I1422,'Classes Cup'!$A$2:$B$316,2,FALSE)),VLOOKUP(IF(E1422="M","C"&amp;J1422,"L"&amp;J1422),'Classes Cup'!$A$2:$B$316,2,FALSE)))</f>
        <v/>
      </c>
      <c r="N1422" s="37" t="str">
        <f>IF(M1422="","",VLOOKUP(M1422,'Classes Cup'!$D$2:$E$50,2,FALSE))</f>
        <v/>
      </c>
    </row>
    <row r="1423" spans="1:14" customFormat="1">
      <c r="A1423" s="40" t="str">
        <f t="shared" si="112"/>
        <v/>
      </c>
      <c r="B1423" s="46"/>
      <c r="C1423" s="38"/>
      <c r="D1423" s="42"/>
      <c r="E1423" s="38"/>
      <c r="F1423" s="45"/>
      <c r="G1423" s="46"/>
      <c r="H1423" s="46"/>
      <c r="I1423" s="28" t="str">
        <f t="shared" si="110"/>
        <v/>
      </c>
      <c r="J1423" s="29" t="str">
        <f t="shared" si="111"/>
        <v/>
      </c>
      <c r="K1423" s="47" t="str">
        <f t="shared" si="114"/>
        <v/>
      </c>
      <c r="L1423" s="28" t="str">
        <f t="shared" si="113"/>
        <v>UEC</v>
      </c>
      <c r="M1423" s="28" t="str">
        <f>IF(ISBLANK(F1423),"",IF(ISBLANK(C1423),IF(ISBLANK(D1423),VLOOKUP(E1423&amp;J1423,'Classes Cup'!$A$2:$B$316,2,FALSE),VLOOKUP(E1423&amp;I1423,'Classes Cup'!$A$2:$B$316,2,FALSE)),VLOOKUP(IF(E1423="M","C"&amp;J1423,"L"&amp;J1423),'Classes Cup'!$A$2:$B$316,2,FALSE)))</f>
        <v/>
      </c>
      <c r="N1423" s="37" t="str">
        <f>IF(M1423="","",VLOOKUP(M1423,'Classes Cup'!$D$2:$E$50,2,FALSE))</f>
        <v/>
      </c>
    </row>
    <row r="1424" spans="1:14" customFormat="1">
      <c r="A1424" s="40" t="str">
        <f t="shared" si="112"/>
        <v/>
      </c>
      <c r="B1424" s="46"/>
      <c r="C1424" s="38"/>
      <c r="D1424" s="42"/>
      <c r="E1424" s="38"/>
      <c r="F1424" s="45"/>
      <c r="G1424" s="46"/>
      <c r="H1424" s="46"/>
      <c r="I1424" s="28" t="str">
        <f t="shared" si="110"/>
        <v/>
      </c>
      <c r="J1424" s="29" t="str">
        <f t="shared" si="111"/>
        <v/>
      </c>
      <c r="K1424" s="47" t="str">
        <f t="shared" si="114"/>
        <v/>
      </c>
      <c r="L1424" s="28" t="str">
        <f t="shared" si="113"/>
        <v>UEC</v>
      </c>
      <c r="M1424" s="28" t="str">
        <f>IF(ISBLANK(F1424),"",IF(ISBLANK(C1424),IF(ISBLANK(D1424),VLOOKUP(E1424&amp;J1424,'Classes Cup'!$A$2:$B$316,2,FALSE),VLOOKUP(E1424&amp;I1424,'Classes Cup'!$A$2:$B$316,2,FALSE)),VLOOKUP(IF(E1424="M","C"&amp;J1424,"L"&amp;J1424),'Classes Cup'!$A$2:$B$316,2,FALSE)))</f>
        <v/>
      </c>
      <c r="N1424" s="37" t="str">
        <f>IF(M1424="","",VLOOKUP(M1424,'Classes Cup'!$D$2:$E$50,2,FALSE))</f>
        <v/>
      </c>
    </row>
    <row r="1425" spans="1:14" customFormat="1">
      <c r="A1425" s="40" t="str">
        <f t="shared" si="112"/>
        <v/>
      </c>
      <c r="B1425" s="46"/>
      <c r="C1425" s="38"/>
      <c r="D1425" s="42"/>
      <c r="E1425" s="38"/>
      <c r="F1425" s="45"/>
      <c r="G1425" s="46"/>
      <c r="H1425" s="46"/>
      <c r="I1425" s="28" t="str">
        <f t="shared" si="110"/>
        <v/>
      </c>
      <c r="J1425" s="29" t="str">
        <f t="shared" si="111"/>
        <v/>
      </c>
      <c r="K1425" s="47" t="str">
        <f t="shared" si="114"/>
        <v/>
      </c>
      <c r="L1425" s="28" t="str">
        <f t="shared" si="113"/>
        <v>UEC</v>
      </c>
      <c r="M1425" s="28" t="str">
        <f>IF(ISBLANK(F1425),"",IF(ISBLANK(C1425),IF(ISBLANK(D1425),VLOOKUP(E1425&amp;J1425,'Classes Cup'!$A$2:$B$316,2,FALSE),VLOOKUP(E1425&amp;I1425,'Classes Cup'!$A$2:$B$316,2,FALSE)),VLOOKUP(IF(E1425="M","C"&amp;J1425,"L"&amp;J1425),'Classes Cup'!$A$2:$B$316,2,FALSE)))</f>
        <v/>
      </c>
      <c r="N1425" s="37" t="str">
        <f>IF(M1425="","",VLOOKUP(M1425,'Classes Cup'!$D$2:$E$50,2,FALSE))</f>
        <v/>
      </c>
    </row>
    <row r="1426" spans="1:14" customFormat="1">
      <c r="A1426" s="40" t="str">
        <f t="shared" si="112"/>
        <v/>
      </c>
      <c r="B1426" s="46"/>
      <c r="C1426" s="44"/>
      <c r="D1426" s="42"/>
      <c r="E1426" s="44"/>
      <c r="F1426" s="45"/>
      <c r="G1426" s="46"/>
      <c r="H1426" s="46"/>
      <c r="I1426" s="28" t="str">
        <f t="shared" si="110"/>
        <v/>
      </c>
      <c r="J1426" s="29" t="str">
        <f t="shared" si="111"/>
        <v/>
      </c>
      <c r="K1426" s="47" t="str">
        <f t="shared" si="114"/>
        <v/>
      </c>
      <c r="L1426" s="28" t="str">
        <f t="shared" ref="L1426" si="115">$F$10</f>
        <v>UEC</v>
      </c>
      <c r="M1426" s="28" t="str">
        <f>IF(ISBLANK(F1426),"",IF(ISBLANK(C1426),IF(ISBLANK(D1426),VLOOKUP(E1426&amp;J1426,'Classes Cup'!$A$2:$B$316,2,FALSE),VLOOKUP(E1426&amp;I1426,'Classes Cup'!$A$2:$B$316,2,FALSE)),VLOOKUP(IF(E1426="M","C"&amp;J1426,"L"&amp;J1426),'Classes Cup'!$A$2:$B$316,2,FALSE)))</f>
        <v/>
      </c>
      <c r="N1426" s="37" t="str">
        <f>IF(M1426="","",VLOOKUP(M1426,'Classes Cup'!$D$2:$E$50,2,FALSE))</f>
        <v/>
      </c>
    </row>
  </sheetData>
  <sheetProtection algorithmName="SHA-512" hashValue="jQZJMZ1515pEPqtd+gVOjnJeN1L9laSV6u9Y99Ft1pXBoWvfydO4SWUzvr+ZN2M/prRtloUNuwJtInucWotmWQ==" saltValue="h8/xnLTpQeiBdXewoBhCpA==" spinCount="100000" sheet="1" selectLockedCells="1" sort="0" autoFilter="0"/>
  <autoFilter ref="A11:N1426" xr:uid="{5A3DB8C3-CE55-48A8-8E5F-ED70A44616FC}"/>
  <sortState xmlns:xlrd2="http://schemas.microsoft.com/office/spreadsheetml/2017/richdata2" ref="B12:H91">
    <sortCondition descending="1" ref="F12:F91"/>
  </sortState>
  <mergeCells count="7">
    <mergeCell ref="A1:N1"/>
    <mergeCell ref="E8:J8"/>
    <mergeCell ref="E3:J3"/>
    <mergeCell ref="E2:J2"/>
    <mergeCell ref="E4:J5"/>
    <mergeCell ref="E7:J7"/>
    <mergeCell ref="E6:J6"/>
  </mergeCells>
  <phoneticPr fontId="9" type="noConversion"/>
  <conditionalFormatting sqref="D12:D27">
    <cfRule type="expression" dxfId="7" priority="66" stopIfTrue="1">
      <formula>OR(C12="x",($J$10-YEAR(F12))&lt;17)</formula>
    </cfRule>
    <cfRule type="expression" dxfId="6" priority="67" stopIfTrue="1">
      <formula>AND(F12&lt;&gt;"",($J$10-YEAR(F12))&gt;=17)</formula>
    </cfRule>
  </conditionalFormatting>
  <conditionalFormatting sqref="D13:D987">
    <cfRule type="expression" dxfId="5" priority="53" stopIfTrue="1">
      <formula>OR(C13="x",($J$10-YEAR(F13))&lt;17)</formula>
    </cfRule>
    <cfRule type="expression" dxfId="4" priority="54" stopIfTrue="1">
      <formula>AND(F13&lt;&gt;"",($J$10-YEAR(F13))&gt;=17)</formula>
    </cfRule>
  </conditionalFormatting>
  <conditionalFormatting sqref="C12">
    <cfRule type="expression" dxfId="3" priority="44" stopIfTrue="1">
      <formula>NOT(ISBLANK(#REF!))</formula>
    </cfRule>
  </conditionalFormatting>
  <conditionalFormatting sqref="D988:D1426">
    <cfRule type="expression" dxfId="2" priority="2" stopIfTrue="1">
      <formula>OR(C988="x",($J$10-YEAR(F988))&lt;17)</formula>
    </cfRule>
    <cfRule type="expression" dxfId="1" priority="3" stopIfTrue="1">
      <formula>AND(F988&lt;&gt;"",($J$10-YEAR(F988))&gt;=17)</formula>
    </cfRule>
  </conditionalFormatting>
  <conditionalFormatting sqref="C13:C1426">
    <cfRule type="expression" dxfId="0" priority="1" stopIfTrue="1">
      <formula>NOT(ISBLANK(#REF!))</formula>
    </cfRule>
  </conditionalFormatting>
  <dataValidations count="5">
    <dataValidation type="list" allowBlank="1" showInputMessage="1" showErrorMessage="1" errorTitle="Wrong value" error="Seltect/type x or leave empty." promptTitle="Cruiser" prompt="Type or select x if entering Cruiser class" sqref="C12:C1426" xr:uid="{8E861A71-2EDE-43FB-A8CF-98F90EEDC5EC}">
      <formula1>"x"</formula1>
    </dataValidation>
    <dataValidation type="list" allowBlank="1" showInputMessage="1" showErrorMessage="1" errorTitle="Wrong value" error="Select/type m or f" promptTitle="m(ale) of f(emale)" prompt="Select/type sexe" sqref="E12:E1426" xr:uid="{975FED47-5BEB-4981-8D1A-CBBB029EF341}">
      <formula1>"m,f"</formula1>
    </dataValidation>
    <dataValidation type="list" allowBlank="1" showInputMessage="1" showErrorMessage="1" errorTitle="Wrong value" error="Select/type x or leave empty." promptTitle="Championship?" prompt="Select x if the rider is Junior or Elite" sqref="D12:D1426" xr:uid="{E0AD0AF3-3BE5-46A9-936E-3D9DAC92AEA1}">
      <formula1>"x"</formula1>
    </dataValidation>
    <dataValidation type="list" allowBlank="1" showInputMessage="1" showErrorMessage="1" errorTitle="Wrong value" error="Seltect/type x or leave empty." promptTitle="Cruiser" prompt="Type or select x if entering Junior or Elite class" sqref="D12" xr:uid="{F382F5E3-E6A6-42CC-B3E1-F96877F5AD68}">
      <formula1>"x"</formula1>
    </dataValidation>
    <dataValidation type="date" operator="lessThanOrEqual" allowBlank="1" showInputMessage="1" showErrorMessage="1" errorTitle="Wrong date" error="This entry is less then the minimum age of 7" promptTitle="Dateformat" prompt="Please fill in like dd-m-yyyy" sqref="F12:F1426" xr:uid="{1D776E1C-6FE9-4669-88BF-068709441B94}">
      <formula1>DATE($J$10-7,12,31)</formula1>
    </dataValidation>
  </dataValidations>
  <printOptions horizontalCentered="1" verticalCentered="1" gridLines="1"/>
  <pageMargins left="0.31496062992125984" right="0.23622047244094491" top="0.35433070866141736" bottom="0.55118110236220474" header="0.27559055118110237" footer="0.31496062992125984"/>
  <pageSetup paperSize="9" scale="83" fitToWidth="2" fitToHeight="13" orientation="landscape" r:id="rId1"/>
  <headerFooter alignWithMargins="0">
    <oddFooter xml:space="preserve">&amp;L&amp;F&amp;CPrepared at &amp;D&amp;RPage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2.75"/>
  <cols>
    <col min="1" max="1" width="11" style="11" bestFit="1" customWidth="1"/>
    <col min="2" max="2" width="10.42578125" style="11" bestFit="1" customWidth="1"/>
    <col min="3" max="3" width="10.7109375" style="11" bestFit="1" customWidth="1"/>
    <col min="4" max="4" width="10.42578125" style="11" bestFit="1" customWidth="1"/>
    <col min="5" max="5" width="17.7109375" style="11" bestFit="1" customWidth="1"/>
    <col min="6" max="6" width="10" style="11" bestFit="1" customWidth="1"/>
    <col min="7" max="16384" width="9.140625" style="11"/>
  </cols>
  <sheetData>
    <row r="1" spans="1:6">
      <c r="A1" s="13" t="s">
        <v>4</v>
      </c>
      <c r="B1" s="13" t="s">
        <v>200</v>
      </c>
      <c r="C1" s="13"/>
      <c r="D1" s="13" t="s">
        <v>200</v>
      </c>
      <c r="E1" s="13" t="s">
        <v>161</v>
      </c>
      <c r="F1" s="13" t="s">
        <v>160</v>
      </c>
    </row>
    <row r="2" spans="1:6">
      <c r="A2" s="11" t="s">
        <v>94</v>
      </c>
      <c r="B2" s="11" t="s">
        <v>94</v>
      </c>
      <c r="D2" s="11" t="s">
        <v>164</v>
      </c>
      <c r="E2" s="11" t="s">
        <v>171</v>
      </c>
    </row>
    <row r="3" spans="1:6">
      <c r="A3" s="11" t="s">
        <v>95</v>
      </c>
      <c r="B3" s="11" t="s">
        <v>94</v>
      </c>
      <c r="D3" s="11" t="s">
        <v>89</v>
      </c>
      <c r="E3" s="11" t="s">
        <v>172</v>
      </c>
    </row>
    <row r="4" spans="1:6">
      <c r="A4" s="11" t="s">
        <v>96</v>
      </c>
      <c r="B4" s="11" t="s">
        <v>94</v>
      </c>
      <c r="D4" s="11" t="s">
        <v>90</v>
      </c>
      <c r="E4" s="11" t="s">
        <v>173</v>
      </c>
    </row>
    <row r="5" spans="1:6">
      <c r="A5" s="11" t="s">
        <v>97</v>
      </c>
      <c r="B5" s="11" t="s">
        <v>94</v>
      </c>
      <c r="D5" s="11" t="s">
        <v>165</v>
      </c>
      <c r="E5" s="11" t="s">
        <v>174</v>
      </c>
    </row>
    <row r="6" spans="1:6">
      <c r="A6" s="11" t="s">
        <v>98</v>
      </c>
      <c r="B6" s="11" t="s">
        <v>94</v>
      </c>
      <c r="D6" s="11" t="s">
        <v>91</v>
      </c>
      <c r="E6" s="11" t="s">
        <v>232</v>
      </c>
    </row>
    <row r="7" spans="1:6">
      <c r="A7" s="11" t="s">
        <v>99</v>
      </c>
      <c r="B7" s="11" t="s">
        <v>94</v>
      </c>
      <c r="D7" s="11" t="s">
        <v>230</v>
      </c>
      <c r="E7" s="11" t="s">
        <v>231</v>
      </c>
    </row>
    <row r="8" spans="1:6">
      <c r="A8" s="11" t="s">
        <v>100</v>
      </c>
      <c r="B8" s="11" t="s">
        <v>94</v>
      </c>
      <c r="D8" s="11" t="s">
        <v>92</v>
      </c>
      <c r="E8" s="11" t="s">
        <v>229</v>
      </c>
    </row>
    <row r="9" spans="1:6">
      <c r="A9" s="11" t="s">
        <v>101</v>
      </c>
      <c r="B9" s="11" t="s">
        <v>94</v>
      </c>
      <c r="D9" s="11" t="s">
        <v>227</v>
      </c>
      <c r="E9" s="11" t="s">
        <v>228</v>
      </c>
    </row>
    <row r="10" spans="1:6">
      <c r="A10" s="11" t="s">
        <v>102</v>
      </c>
      <c r="B10" s="11" t="s">
        <v>94</v>
      </c>
      <c r="D10" s="11" t="s">
        <v>93</v>
      </c>
      <c r="E10" s="11" t="s">
        <v>291</v>
      </c>
    </row>
    <row r="11" spans="1:6">
      <c r="A11" s="11" t="s">
        <v>103</v>
      </c>
      <c r="B11" s="11" t="s">
        <v>94</v>
      </c>
      <c r="D11" s="11" t="s">
        <v>233</v>
      </c>
      <c r="E11" s="11" t="s">
        <v>234</v>
      </c>
    </row>
    <row r="12" spans="1:6">
      <c r="A12" s="11" t="s">
        <v>104</v>
      </c>
      <c r="B12" s="11" t="s">
        <v>94</v>
      </c>
      <c r="D12" s="11" t="s">
        <v>94</v>
      </c>
      <c r="E12" s="11" t="s">
        <v>290</v>
      </c>
    </row>
    <row r="13" spans="1:6">
      <c r="A13" s="11" t="s">
        <v>105</v>
      </c>
      <c r="B13" s="11" t="s">
        <v>94</v>
      </c>
      <c r="D13" s="11" t="s">
        <v>102</v>
      </c>
      <c r="E13" s="11" t="s">
        <v>151</v>
      </c>
    </row>
    <row r="14" spans="1:6">
      <c r="A14" s="11" t="s">
        <v>106</v>
      </c>
      <c r="B14" s="11" t="s">
        <v>94</v>
      </c>
      <c r="D14" s="11" t="s">
        <v>107</v>
      </c>
      <c r="E14" s="11" t="s">
        <v>152</v>
      </c>
    </row>
    <row r="15" spans="1:6">
      <c r="A15" s="11" t="s">
        <v>107</v>
      </c>
      <c r="B15" s="11" t="s">
        <v>107</v>
      </c>
      <c r="D15" s="11" t="s">
        <v>117</v>
      </c>
      <c r="E15" s="11" t="s">
        <v>153</v>
      </c>
    </row>
    <row r="16" spans="1:6">
      <c r="A16" s="11" t="s">
        <v>108</v>
      </c>
      <c r="B16" s="11" t="s">
        <v>107</v>
      </c>
      <c r="D16" s="11" t="s">
        <v>122</v>
      </c>
      <c r="E16" s="11" t="s">
        <v>154</v>
      </c>
    </row>
    <row r="17" spans="1:5">
      <c r="A17" s="11" t="s">
        <v>109</v>
      </c>
      <c r="B17" s="11" t="s">
        <v>107</v>
      </c>
      <c r="D17" s="11" t="s">
        <v>163</v>
      </c>
      <c r="E17" s="11" t="s">
        <v>166</v>
      </c>
    </row>
    <row r="18" spans="1:5">
      <c r="A18" s="11" t="s">
        <v>110</v>
      </c>
      <c r="B18" s="11" t="s">
        <v>107</v>
      </c>
      <c r="D18" s="11" t="s">
        <v>84</v>
      </c>
      <c r="E18" s="11" t="s">
        <v>167</v>
      </c>
    </row>
    <row r="19" spans="1:5">
      <c r="A19" s="11" t="s">
        <v>111</v>
      </c>
      <c r="B19" s="11" t="s">
        <v>107</v>
      </c>
      <c r="D19" s="11" t="s">
        <v>85</v>
      </c>
      <c r="E19" s="11" t="s">
        <v>168</v>
      </c>
    </row>
    <row r="20" spans="1:5">
      <c r="A20" s="11" t="s">
        <v>112</v>
      </c>
      <c r="B20" s="11" t="s">
        <v>107</v>
      </c>
      <c r="D20" s="11" t="s">
        <v>169</v>
      </c>
      <c r="E20" s="11" t="s">
        <v>170</v>
      </c>
    </row>
    <row r="21" spans="1:5">
      <c r="A21" s="11" t="s">
        <v>113</v>
      </c>
      <c r="B21" s="11" t="s">
        <v>107</v>
      </c>
      <c r="D21" s="11" t="s">
        <v>86</v>
      </c>
      <c r="E21" s="11" t="s">
        <v>292</v>
      </c>
    </row>
    <row r="22" spans="1:5">
      <c r="A22" s="11" t="s">
        <v>114</v>
      </c>
      <c r="B22" s="11" t="s">
        <v>107</v>
      </c>
      <c r="D22" s="11" t="s">
        <v>221</v>
      </c>
      <c r="E22" s="11" t="s">
        <v>224</v>
      </c>
    </row>
    <row r="23" spans="1:5">
      <c r="A23" s="11" t="s">
        <v>115</v>
      </c>
      <c r="B23" s="11" t="s">
        <v>107</v>
      </c>
      <c r="D23" s="11" t="s">
        <v>87</v>
      </c>
      <c r="E23" s="11" t="s">
        <v>293</v>
      </c>
    </row>
    <row r="24" spans="1:5">
      <c r="A24" s="11" t="s">
        <v>116</v>
      </c>
      <c r="B24" s="11" t="s">
        <v>107</v>
      </c>
      <c r="D24" s="11" t="s">
        <v>222</v>
      </c>
      <c r="E24" s="11" t="s">
        <v>223</v>
      </c>
    </row>
    <row r="25" spans="1:5">
      <c r="A25" s="11" t="s">
        <v>117</v>
      </c>
      <c r="B25" s="11" t="s">
        <v>117</v>
      </c>
      <c r="D25" s="11" t="s">
        <v>88</v>
      </c>
      <c r="E25" s="11" t="s">
        <v>294</v>
      </c>
    </row>
    <row r="26" spans="1:5">
      <c r="A26" s="11" t="s">
        <v>118</v>
      </c>
      <c r="B26" s="11" t="s">
        <v>117</v>
      </c>
      <c r="D26" s="11" t="s">
        <v>225</v>
      </c>
      <c r="E26" s="11" t="s">
        <v>226</v>
      </c>
    </row>
    <row r="27" spans="1:5">
      <c r="A27" s="11" t="s">
        <v>119</v>
      </c>
      <c r="B27" s="11" t="s">
        <v>117</v>
      </c>
      <c r="D27" s="11" t="s">
        <v>237</v>
      </c>
      <c r="E27" s="11" t="s">
        <v>295</v>
      </c>
    </row>
    <row r="28" spans="1:5">
      <c r="A28" s="11" t="s">
        <v>120</v>
      </c>
      <c r="B28" s="11" t="s">
        <v>117</v>
      </c>
      <c r="D28" s="11" t="s">
        <v>250</v>
      </c>
      <c r="E28" s="11" t="s">
        <v>220</v>
      </c>
    </row>
    <row r="29" spans="1:5">
      <c r="A29" s="11" t="s">
        <v>121</v>
      </c>
      <c r="B29" s="11" t="s">
        <v>117</v>
      </c>
      <c r="D29" s="11" t="s">
        <v>54</v>
      </c>
      <c r="E29" s="11" t="s">
        <v>219</v>
      </c>
    </row>
    <row r="30" spans="1:5">
      <c r="A30" s="11" t="s">
        <v>122</v>
      </c>
      <c r="B30" s="11" t="s">
        <v>122</v>
      </c>
      <c r="D30" s="11" t="s">
        <v>62</v>
      </c>
      <c r="E30" s="11" t="s">
        <v>296</v>
      </c>
    </row>
    <row r="31" spans="1:5">
      <c r="A31" s="11" t="s">
        <v>123</v>
      </c>
      <c r="B31" s="11" t="s">
        <v>122</v>
      </c>
      <c r="D31" s="11" t="s">
        <v>67</v>
      </c>
      <c r="E31" s="11" t="s">
        <v>235</v>
      </c>
    </row>
    <row r="32" spans="1:5">
      <c r="A32" s="11" t="s">
        <v>124</v>
      </c>
      <c r="B32" s="11" t="s">
        <v>122</v>
      </c>
      <c r="D32" s="11" t="s">
        <v>148</v>
      </c>
      <c r="E32" s="11" t="s">
        <v>155</v>
      </c>
    </row>
    <row r="33" spans="1:5">
      <c r="A33" s="11" t="s">
        <v>125</v>
      </c>
      <c r="B33" s="11" t="s">
        <v>122</v>
      </c>
      <c r="D33" s="11" t="s">
        <v>145</v>
      </c>
      <c r="E33" s="11" t="s">
        <v>157</v>
      </c>
    </row>
    <row r="34" spans="1:5">
      <c r="A34" s="11" t="s">
        <v>126</v>
      </c>
      <c r="B34" s="11" t="s">
        <v>122</v>
      </c>
      <c r="D34" s="11" t="s">
        <v>83</v>
      </c>
      <c r="E34" s="11" t="s">
        <v>236</v>
      </c>
    </row>
    <row r="35" spans="1:5">
      <c r="A35" s="11" t="s">
        <v>127</v>
      </c>
      <c r="B35" s="11" t="s">
        <v>122</v>
      </c>
      <c r="D35" s="11" t="s">
        <v>149</v>
      </c>
      <c r="E35" s="11" t="s">
        <v>156</v>
      </c>
    </row>
    <row r="36" spans="1:5">
      <c r="A36" s="11" t="s">
        <v>128</v>
      </c>
      <c r="B36" s="11" t="s">
        <v>122</v>
      </c>
      <c r="D36" s="11" t="s">
        <v>147</v>
      </c>
      <c r="E36" s="11" t="s">
        <v>158</v>
      </c>
    </row>
    <row r="37" spans="1:5">
      <c r="A37" s="11" t="s">
        <v>129</v>
      </c>
      <c r="B37" s="11" t="s">
        <v>122</v>
      </c>
    </row>
    <row r="38" spans="1:5">
      <c r="A38" s="11" t="s">
        <v>130</v>
      </c>
      <c r="B38" s="11" t="s">
        <v>122</v>
      </c>
    </row>
    <row r="39" spans="1:5">
      <c r="A39" s="11" t="s">
        <v>131</v>
      </c>
      <c r="B39" s="11" t="s">
        <v>122</v>
      </c>
    </row>
    <row r="40" spans="1:5">
      <c r="A40" s="11" t="s">
        <v>132</v>
      </c>
      <c r="B40" s="11" t="s">
        <v>122</v>
      </c>
    </row>
    <row r="41" spans="1:5">
      <c r="A41" s="11" t="s">
        <v>133</v>
      </c>
      <c r="B41" s="11" t="s">
        <v>122</v>
      </c>
    </row>
    <row r="42" spans="1:5">
      <c r="A42" s="11" t="s">
        <v>134</v>
      </c>
      <c r="B42" s="11" t="s">
        <v>122</v>
      </c>
    </row>
    <row r="43" spans="1:5">
      <c r="A43" s="11" t="s">
        <v>135</v>
      </c>
      <c r="B43" s="11" t="s">
        <v>122</v>
      </c>
    </row>
    <row r="44" spans="1:5">
      <c r="A44" s="11" t="s">
        <v>136</v>
      </c>
      <c r="B44" s="11" t="s">
        <v>122</v>
      </c>
    </row>
    <row r="45" spans="1:5">
      <c r="A45" s="11" t="s">
        <v>137</v>
      </c>
      <c r="B45" s="11" t="s">
        <v>122</v>
      </c>
    </row>
    <row r="46" spans="1:5">
      <c r="A46" s="11" t="s">
        <v>138</v>
      </c>
      <c r="B46" s="11" t="s">
        <v>122</v>
      </c>
    </row>
    <row r="47" spans="1:5">
      <c r="A47" s="11" t="s">
        <v>139</v>
      </c>
      <c r="B47" s="11" t="s">
        <v>122</v>
      </c>
    </row>
    <row r="48" spans="1:5">
      <c r="A48" s="11" t="s">
        <v>140</v>
      </c>
      <c r="B48" s="11" t="s">
        <v>122</v>
      </c>
    </row>
    <row r="49" spans="1:2">
      <c r="A49" s="11" t="s">
        <v>141</v>
      </c>
      <c r="B49" s="11" t="s">
        <v>122</v>
      </c>
    </row>
    <row r="50" spans="1:2">
      <c r="A50" s="11" t="s">
        <v>142</v>
      </c>
      <c r="B50" s="11" t="s">
        <v>122</v>
      </c>
    </row>
    <row r="51" spans="1:2">
      <c r="A51" s="11" t="s">
        <v>317</v>
      </c>
      <c r="B51" s="11" t="s">
        <v>122</v>
      </c>
    </row>
    <row r="52" spans="1:2">
      <c r="A52" s="11" t="s">
        <v>318</v>
      </c>
      <c r="B52" s="11" t="s">
        <v>122</v>
      </c>
    </row>
    <row r="53" spans="1:2">
      <c r="A53" s="11" t="s">
        <v>319</v>
      </c>
      <c r="B53" s="11" t="s">
        <v>122</v>
      </c>
    </row>
    <row r="54" spans="1:2">
      <c r="A54" s="11" t="s">
        <v>320</v>
      </c>
      <c r="B54" s="11" t="s">
        <v>122</v>
      </c>
    </row>
    <row r="55" spans="1:2">
      <c r="A55" s="11" t="s">
        <v>321</v>
      </c>
      <c r="B55" s="11" t="s">
        <v>122</v>
      </c>
    </row>
    <row r="56" spans="1:2">
      <c r="A56" s="11" t="s">
        <v>322</v>
      </c>
      <c r="B56" s="11" t="s">
        <v>122</v>
      </c>
    </row>
    <row r="57" spans="1:2">
      <c r="A57" s="11" t="s">
        <v>323</v>
      </c>
      <c r="B57" s="11" t="s">
        <v>122</v>
      </c>
    </row>
    <row r="58" spans="1:2">
      <c r="A58" s="11" t="s">
        <v>324</v>
      </c>
      <c r="B58" s="11" t="s">
        <v>122</v>
      </c>
    </row>
    <row r="59" spans="1:2">
      <c r="A59" s="11" t="s">
        <v>325</v>
      </c>
      <c r="B59" s="11" t="s">
        <v>122</v>
      </c>
    </row>
    <row r="60" spans="1:2">
      <c r="A60" s="11" t="s">
        <v>326</v>
      </c>
      <c r="B60" s="11" t="s">
        <v>122</v>
      </c>
    </row>
    <row r="61" spans="1:2">
      <c r="A61" s="11" t="s">
        <v>327</v>
      </c>
      <c r="B61" s="11" t="s">
        <v>122</v>
      </c>
    </row>
    <row r="62" spans="1:2">
      <c r="A62" s="11" t="s">
        <v>328</v>
      </c>
      <c r="B62" s="11" t="s">
        <v>122</v>
      </c>
    </row>
    <row r="63" spans="1:2">
      <c r="A63" s="11" t="s">
        <v>329</v>
      </c>
      <c r="B63" s="11" t="s">
        <v>122</v>
      </c>
    </row>
    <row r="64" spans="1:2">
      <c r="A64" s="11" t="s">
        <v>330</v>
      </c>
      <c r="B64" s="11" t="s">
        <v>122</v>
      </c>
    </row>
    <row r="65" spans="1:2">
      <c r="A65" s="11" t="s">
        <v>144</v>
      </c>
      <c r="B65" s="11" t="s">
        <v>143</v>
      </c>
    </row>
    <row r="66" spans="1:2">
      <c r="A66" s="11" t="s">
        <v>237</v>
      </c>
      <c r="B66" s="11" t="s">
        <v>237</v>
      </c>
    </row>
    <row r="67" spans="1:2">
      <c r="A67" s="11" t="s">
        <v>238</v>
      </c>
      <c r="B67" s="11" t="s">
        <v>237</v>
      </c>
    </row>
    <row r="68" spans="1:2">
      <c r="A68" s="11" t="s">
        <v>239</v>
      </c>
      <c r="B68" s="11" t="s">
        <v>237</v>
      </c>
    </row>
    <row r="69" spans="1:2">
      <c r="A69" s="11" t="s">
        <v>240</v>
      </c>
      <c r="B69" s="11" t="s">
        <v>237</v>
      </c>
    </row>
    <row r="70" spans="1:2">
      <c r="A70" s="11" t="s">
        <v>241</v>
      </c>
      <c r="B70" s="11" t="s">
        <v>237</v>
      </c>
    </row>
    <row r="71" spans="1:2">
      <c r="A71" s="11" t="s">
        <v>242</v>
      </c>
      <c r="B71" s="11" t="s">
        <v>237</v>
      </c>
    </row>
    <row r="72" spans="1:2">
      <c r="A72" s="11" t="s">
        <v>243</v>
      </c>
      <c r="B72" s="11" t="s">
        <v>237</v>
      </c>
    </row>
    <row r="73" spans="1:2">
      <c r="A73" s="11" t="s">
        <v>244</v>
      </c>
      <c r="B73" s="11" t="s">
        <v>237</v>
      </c>
    </row>
    <row r="74" spans="1:2">
      <c r="A74" s="11" t="s">
        <v>245</v>
      </c>
      <c r="B74" s="11" t="s">
        <v>237</v>
      </c>
    </row>
    <row r="75" spans="1:2">
      <c r="A75" s="11" t="s">
        <v>246</v>
      </c>
      <c r="B75" s="11" t="s">
        <v>237</v>
      </c>
    </row>
    <row r="76" spans="1:2">
      <c r="A76" s="11" t="s">
        <v>247</v>
      </c>
      <c r="B76" s="11" t="s">
        <v>237</v>
      </c>
    </row>
    <row r="77" spans="1:2">
      <c r="A77" s="11" t="s">
        <v>248</v>
      </c>
      <c r="B77" s="11" t="s">
        <v>237</v>
      </c>
    </row>
    <row r="78" spans="1:2">
      <c r="A78" s="11" t="s">
        <v>249</v>
      </c>
      <c r="B78" s="11" t="s">
        <v>237</v>
      </c>
    </row>
    <row r="79" spans="1:2">
      <c r="A79" s="11" t="s">
        <v>250</v>
      </c>
      <c r="B79" s="11" t="s">
        <v>237</v>
      </c>
    </row>
    <row r="80" spans="1:2">
      <c r="A80" s="11" t="s">
        <v>251</v>
      </c>
      <c r="B80" s="11" t="s">
        <v>237</v>
      </c>
    </row>
    <row r="81" spans="1:2">
      <c r="A81" s="11" t="s">
        <v>252</v>
      </c>
      <c r="B81" s="11" t="s">
        <v>237</v>
      </c>
    </row>
    <row r="82" spans="1:2">
      <c r="A82" s="11" t="s">
        <v>253</v>
      </c>
      <c r="B82" s="11" t="s">
        <v>237</v>
      </c>
    </row>
    <row r="83" spans="1:2">
      <c r="A83" s="11" t="s">
        <v>254</v>
      </c>
      <c r="B83" s="11" t="s">
        <v>237</v>
      </c>
    </row>
    <row r="84" spans="1:2">
      <c r="A84" s="11" t="s">
        <v>255</v>
      </c>
      <c r="B84" s="11" t="s">
        <v>237</v>
      </c>
    </row>
    <row r="85" spans="1:2">
      <c r="A85" s="11" t="s">
        <v>256</v>
      </c>
      <c r="B85" s="11" t="s">
        <v>237</v>
      </c>
    </row>
    <row r="86" spans="1:2">
      <c r="A86" s="11" t="s">
        <v>257</v>
      </c>
      <c r="B86" s="11" t="s">
        <v>237</v>
      </c>
    </row>
    <row r="87" spans="1:2">
      <c r="A87" s="11" t="s">
        <v>258</v>
      </c>
      <c r="B87" s="11" t="s">
        <v>237</v>
      </c>
    </row>
    <row r="88" spans="1:2">
      <c r="A88" s="11" t="s">
        <v>259</v>
      </c>
      <c r="B88" s="11" t="s">
        <v>237</v>
      </c>
    </row>
    <row r="89" spans="1:2">
      <c r="A89" s="11" t="s">
        <v>260</v>
      </c>
      <c r="B89" s="11" t="s">
        <v>237</v>
      </c>
    </row>
    <row r="90" spans="1:2">
      <c r="A90" s="11" t="s">
        <v>261</v>
      </c>
      <c r="B90" s="11" t="s">
        <v>237</v>
      </c>
    </row>
    <row r="91" spans="1:2">
      <c r="A91" s="11" t="s">
        <v>262</v>
      </c>
      <c r="B91" s="11" t="s">
        <v>237</v>
      </c>
    </row>
    <row r="92" spans="1:2">
      <c r="A92" s="11" t="s">
        <v>263</v>
      </c>
      <c r="B92" s="11" t="s">
        <v>237</v>
      </c>
    </row>
    <row r="93" spans="1:2">
      <c r="A93" s="11" t="s">
        <v>264</v>
      </c>
      <c r="B93" s="11" t="s">
        <v>237</v>
      </c>
    </row>
    <row r="94" spans="1:2">
      <c r="A94" s="11" t="s">
        <v>265</v>
      </c>
      <c r="B94" s="11" t="s">
        <v>237</v>
      </c>
    </row>
    <row r="95" spans="1:2">
      <c r="A95" s="11" t="s">
        <v>266</v>
      </c>
      <c r="B95" s="11" t="s">
        <v>237</v>
      </c>
    </row>
    <row r="96" spans="1:2">
      <c r="A96" s="11" t="s">
        <v>267</v>
      </c>
      <c r="B96" s="11" t="s">
        <v>237</v>
      </c>
    </row>
    <row r="97" spans="1:2">
      <c r="A97" s="11" t="s">
        <v>268</v>
      </c>
      <c r="B97" s="11" t="s">
        <v>237</v>
      </c>
    </row>
    <row r="98" spans="1:2">
      <c r="A98" s="11" t="s">
        <v>269</v>
      </c>
      <c r="B98" s="11" t="s">
        <v>237</v>
      </c>
    </row>
    <row r="99" spans="1:2">
      <c r="A99" s="11" t="s">
        <v>270</v>
      </c>
      <c r="B99" s="11" t="s">
        <v>237</v>
      </c>
    </row>
    <row r="100" spans="1:2">
      <c r="A100" s="11" t="s">
        <v>271</v>
      </c>
      <c r="B100" s="11" t="s">
        <v>237</v>
      </c>
    </row>
    <row r="101" spans="1:2">
      <c r="A101" s="11" t="s">
        <v>272</v>
      </c>
      <c r="B101" s="11" t="s">
        <v>237</v>
      </c>
    </row>
    <row r="102" spans="1:2">
      <c r="A102" s="11" t="s">
        <v>273</v>
      </c>
      <c r="B102" s="11" t="s">
        <v>237</v>
      </c>
    </row>
    <row r="103" spans="1:2">
      <c r="A103" s="11" t="s">
        <v>274</v>
      </c>
      <c r="B103" s="11" t="s">
        <v>237</v>
      </c>
    </row>
    <row r="104" spans="1:2">
      <c r="A104" s="11" t="s">
        <v>275</v>
      </c>
      <c r="B104" s="11" t="s">
        <v>237</v>
      </c>
    </row>
    <row r="105" spans="1:2">
      <c r="A105" s="11" t="s">
        <v>276</v>
      </c>
      <c r="B105" s="11" t="s">
        <v>237</v>
      </c>
    </row>
    <row r="106" spans="1:2">
      <c r="A106" s="11" t="s">
        <v>277</v>
      </c>
      <c r="B106" s="11" t="s">
        <v>237</v>
      </c>
    </row>
    <row r="107" spans="1:2">
      <c r="A107" s="11" t="s">
        <v>278</v>
      </c>
      <c r="B107" s="11" t="s">
        <v>237</v>
      </c>
    </row>
    <row r="108" spans="1:2">
      <c r="A108" s="11" t="s">
        <v>279</v>
      </c>
      <c r="B108" s="11" t="s">
        <v>237</v>
      </c>
    </row>
    <row r="109" spans="1:2">
      <c r="A109" s="11" t="s">
        <v>280</v>
      </c>
      <c r="B109" s="11" t="s">
        <v>237</v>
      </c>
    </row>
    <row r="110" spans="1:2">
      <c r="A110" s="11" t="s">
        <v>281</v>
      </c>
      <c r="B110" s="11" t="s">
        <v>237</v>
      </c>
    </row>
    <row r="111" spans="1:2">
      <c r="A111" s="11" t="s">
        <v>282</v>
      </c>
      <c r="B111" s="11" t="s">
        <v>237</v>
      </c>
    </row>
    <row r="112" spans="1:2">
      <c r="A112" s="11" t="s">
        <v>283</v>
      </c>
      <c r="B112" s="11" t="s">
        <v>237</v>
      </c>
    </row>
    <row r="113" spans="1:2">
      <c r="A113" s="11" t="s">
        <v>284</v>
      </c>
      <c r="B113" s="11" t="s">
        <v>237</v>
      </c>
    </row>
    <row r="114" spans="1:2">
      <c r="A114" s="11" t="s">
        <v>285</v>
      </c>
      <c r="B114" s="11" t="s">
        <v>237</v>
      </c>
    </row>
    <row r="115" spans="1:2">
      <c r="A115" s="11" t="s">
        <v>148</v>
      </c>
      <c r="B115" s="11" t="s">
        <v>148</v>
      </c>
    </row>
    <row r="116" spans="1:2">
      <c r="A116" s="11" t="s">
        <v>150</v>
      </c>
      <c r="B116" s="11" t="s">
        <v>149</v>
      </c>
    </row>
    <row r="117" spans="1:2">
      <c r="A117" s="11" t="s">
        <v>5</v>
      </c>
      <c r="B117" s="11" t="s">
        <v>163</v>
      </c>
    </row>
    <row r="118" spans="1:2">
      <c r="A118" s="11" t="s">
        <v>6</v>
      </c>
      <c r="B118" s="11" t="s">
        <v>84</v>
      </c>
    </row>
    <row r="119" spans="1:2">
      <c r="A119" s="11" t="s">
        <v>7</v>
      </c>
      <c r="B119" s="11" t="s">
        <v>85</v>
      </c>
    </row>
    <row r="120" spans="1:2">
      <c r="A120" s="11" t="s">
        <v>8</v>
      </c>
      <c r="B120" s="11" t="s">
        <v>169</v>
      </c>
    </row>
    <row r="121" spans="1:2">
      <c r="A121" s="11" t="s">
        <v>9</v>
      </c>
      <c r="B121" s="11" t="s">
        <v>86</v>
      </c>
    </row>
    <row r="122" spans="1:2">
      <c r="A122" s="11" t="s">
        <v>10</v>
      </c>
      <c r="B122" s="11" t="s">
        <v>86</v>
      </c>
    </row>
    <row r="123" spans="1:2">
      <c r="A123" s="11" t="s">
        <v>11</v>
      </c>
      <c r="B123" s="11" t="s">
        <v>87</v>
      </c>
    </row>
    <row r="124" spans="1:2">
      <c r="A124" s="11" t="s">
        <v>12</v>
      </c>
      <c r="B124" s="11" t="s">
        <v>87</v>
      </c>
    </row>
    <row r="125" spans="1:2">
      <c r="A125" s="11" t="s">
        <v>13</v>
      </c>
      <c r="B125" s="11" t="s">
        <v>88</v>
      </c>
    </row>
    <row r="126" spans="1:2">
      <c r="A126" s="11" t="s">
        <v>14</v>
      </c>
      <c r="B126" s="11" t="s">
        <v>88</v>
      </c>
    </row>
    <row r="127" spans="1:2">
      <c r="A127" s="11" t="s">
        <v>15</v>
      </c>
      <c r="B127" s="11" t="s">
        <v>83</v>
      </c>
    </row>
    <row r="128" spans="1:2">
      <c r="A128" s="11" t="s">
        <v>16</v>
      </c>
      <c r="B128" s="11" t="s">
        <v>83</v>
      </c>
    </row>
    <row r="129" spans="1:2">
      <c r="A129" s="11" t="s">
        <v>17</v>
      </c>
      <c r="B129" s="11" t="s">
        <v>83</v>
      </c>
    </row>
    <row r="130" spans="1:2">
      <c r="A130" s="11" t="s">
        <v>18</v>
      </c>
      <c r="B130" s="11" t="s">
        <v>83</v>
      </c>
    </row>
    <row r="131" spans="1:2">
      <c r="A131" s="11" t="s">
        <v>19</v>
      </c>
      <c r="B131" s="11" t="s">
        <v>83</v>
      </c>
    </row>
    <row r="132" spans="1:2">
      <c r="A132" s="11" t="s">
        <v>20</v>
      </c>
      <c r="B132" s="11" t="s">
        <v>83</v>
      </c>
    </row>
    <row r="133" spans="1:2">
      <c r="A133" s="11" t="s">
        <v>21</v>
      </c>
      <c r="B133" s="11" t="s">
        <v>83</v>
      </c>
    </row>
    <row r="134" spans="1:2">
      <c r="A134" s="11" t="s">
        <v>22</v>
      </c>
      <c r="B134" s="11" t="s">
        <v>83</v>
      </c>
    </row>
    <row r="135" spans="1:2">
      <c r="A135" s="11" t="s">
        <v>23</v>
      </c>
      <c r="B135" s="11" t="s">
        <v>83</v>
      </c>
    </row>
    <row r="136" spans="1:2">
      <c r="A136" s="11" t="s">
        <v>24</v>
      </c>
      <c r="B136" s="11" t="s">
        <v>83</v>
      </c>
    </row>
    <row r="137" spans="1:2">
      <c r="A137" s="11" t="s">
        <v>25</v>
      </c>
      <c r="B137" s="11" t="s">
        <v>83</v>
      </c>
    </row>
    <row r="138" spans="1:2">
      <c r="A138" s="11" t="s">
        <v>26</v>
      </c>
      <c r="B138" s="11" t="s">
        <v>83</v>
      </c>
    </row>
    <row r="139" spans="1:2">
      <c r="A139" s="11" t="s">
        <v>27</v>
      </c>
      <c r="B139" s="11" t="s">
        <v>83</v>
      </c>
    </row>
    <row r="140" spans="1:2">
      <c r="A140" s="11" t="s">
        <v>28</v>
      </c>
      <c r="B140" s="11" t="s">
        <v>83</v>
      </c>
    </row>
    <row r="141" spans="1:2">
      <c r="A141" s="11" t="s">
        <v>29</v>
      </c>
      <c r="B141" s="11" t="s">
        <v>83</v>
      </c>
    </row>
    <row r="142" spans="1:2">
      <c r="A142" s="11" t="s">
        <v>30</v>
      </c>
      <c r="B142" s="11" t="s">
        <v>83</v>
      </c>
    </row>
    <row r="143" spans="1:2">
      <c r="A143" s="11" t="s">
        <v>31</v>
      </c>
      <c r="B143" s="11" t="s">
        <v>83</v>
      </c>
    </row>
    <row r="144" spans="1:2">
      <c r="A144" s="11" t="s">
        <v>32</v>
      </c>
      <c r="B144" s="11" t="s">
        <v>83</v>
      </c>
    </row>
    <row r="145" spans="1:2">
      <c r="A145" s="11" t="s">
        <v>33</v>
      </c>
      <c r="B145" s="11" t="s">
        <v>83</v>
      </c>
    </row>
    <row r="146" spans="1:2">
      <c r="A146" s="11" t="s">
        <v>34</v>
      </c>
      <c r="B146" s="11" t="s">
        <v>83</v>
      </c>
    </row>
    <row r="147" spans="1:2">
      <c r="A147" s="11" t="s">
        <v>35</v>
      </c>
      <c r="B147" s="11" t="s">
        <v>83</v>
      </c>
    </row>
    <row r="148" spans="1:2">
      <c r="A148" s="11" t="s">
        <v>36</v>
      </c>
      <c r="B148" s="11" t="s">
        <v>83</v>
      </c>
    </row>
    <row r="149" spans="1:2">
      <c r="A149" s="11" t="s">
        <v>37</v>
      </c>
      <c r="B149" s="11" t="s">
        <v>83</v>
      </c>
    </row>
    <row r="150" spans="1:2">
      <c r="A150" s="11" t="s">
        <v>38</v>
      </c>
      <c r="B150" s="11" t="s">
        <v>83</v>
      </c>
    </row>
    <row r="151" spans="1:2">
      <c r="A151" s="11" t="s">
        <v>39</v>
      </c>
      <c r="B151" s="11" t="s">
        <v>83</v>
      </c>
    </row>
    <row r="152" spans="1:2">
      <c r="A152" s="11" t="s">
        <v>40</v>
      </c>
      <c r="B152" s="11" t="s">
        <v>83</v>
      </c>
    </row>
    <row r="153" spans="1:2">
      <c r="A153" s="11" t="s">
        <v>41</v>
      </c>
      <c r="B153" s="11" t="s">
        <v>83</v>
      </c>
    </row>
    <row r="154" spans="1:2">
      <c r="A154" s="11" t="s">
        <v>42</v>
      </c>
      <c r="B154" s="11" t="s">
        <v>83</v>
      </c>
    </row>
    <row r="155" spans="1:2">
      <c r="A155" s="11" t="s">
        <v>43</v>
      </c>
      <c r="B155" s="11" t="s">
        <v>83</v>
      </c>
    </row>
    <row r="156" spans="1:2">
      <c r="A156" s="11" t="s">
        <v>185</v>
      </c>
      <c r="B156" s="11" t="s">
        <v>83</v>
      </c>
    </row>
    <row r="157" spans="1:2">
      <c r="A157" s="11" t="s">
        <v>186</v>
      </c>
      <c r="B157" s="11" t="s">
        <v>83</v>
      </c>
    </row>
    <row r="158" spans="1:2">
      <c r="A158" s="11" t="s">
        <v>187</v>
      </c>
      <c r="B158" s="11" t="s">
        <v>83</v>
      </c>
    </row>
    <row r="159" spans="1:2">
      <c r="A159" s="11" t="s">
        <v>188</v>
      </c>
      <c r="B159" s="11" t="s">
        <v>83</v>
      </c>
    </row>
    <row r="160" spans="1:2">
      <c r="A160" s="11" t="s">
        <v>189</v>
      </c>
      <c r="B160" s="11" t="s">
        <v>83</v>
      </c>
    </row>
    <row r="161" spans="1:2">
      <c r="A161" s="11" t="s">
        <v>190</v>
      </c>
      <c r="B161" s="11" t="s">
        <v>83</v>
      </c>
    </row>
    <row r="162" spans="1:2">
      <c r="A162" s="11" t="s">
        <v>191</v>
      </c>
      <c r="B162" s="11" t="s">
        <v>83</v>
      </c>
    </row>
    <row r="163" spans="1:2">
      <c r="A163" s="11" t="s">
        <v>192</v>
      </c>
      <c r="B163" s="11" t="s">
        <v>83</v>
      </c>
    </row>
    <row r="164" spans="1:2">
      <c r="A164" s="11" t="s">
        <v>193</v>
      </c>
      <c r="B164" s="11" t="s">
        <v>83</v>
      </c>
    </row>
    <row r="165" spans="1:2">
      <c r="A165" s="11" t="s">
        <v>194</v>
      </c>
      <c r="B165" s="11" t="s">
        <v>83</v>
      </c>
    </row>
    <row r="166" spans="1:2">
      <c r="A166" s="11" t="s">
        <v>195</v>
      </c>
      <c r="B166" s="11" t="s">
        <v>83</v>
      </c>
    </row>
    <row r="167" spans="1:2">
      <c r="A167" s="11" t="s">
        <v>196</v>
      </c>
      <c r="B167" s="11" t="s">
        <v>83</v>
      </c>
    </row>
    <row r="168" spans="1:2">
      <c r="A168" s="11" t="s">
        <v>197</v>
      </c>
      <c r="B168" s="11" t="s">
        <v>83</v>
      </c>
    </row>
    <row r="169" spans="1:2">
      <c r="A169" s="11" t="s">
        <v>198</v>
      </c>
      <c r="B169" s="11" t="s">
        <v>83</v>
      </c>
    </row>
    <row r="170" spans="1:2">
      <c r="A170" s="11" t="s">
        <v>199</v>
      </c>
      <c r="B170" s="11" t="s">
        <v>83</v>
      </c>
    </row>
    <row r="171" spans="1:2">
      <c r="A171" s="11" t="s">
        <v>145</v>
      </c>
      <c r="B171" s="11" t="s">
        <v>145</v>
      </c>
    </row>
    <row r="172" spans="1:2">
      <c r="A172" s="11" t="s">
        <v>146</v>
      </c>
      <c r="B172" s="11" t="s">
        <v>147</v>
      </c>
    </row>
    <row r="173" spans="1:2">
      <c r="A173" s="11" t="s">
        <v>44</v>
      </c>
      <c r="B173" s="11" t="s">
        <v>164</v>
      </c>
    </row>
    <row r="174" spans="1:2">
      <c r="A174" s="11" t="s">
        <v>45</v>
      </c>
      <c r="B174" s="11" t="s">
        <v>89</v>
      </c>
    </row>
    <row r="175" spans="1:2">
      <c r="A175" s="11" t="s">
        <v>46</v>
      </c>
      <c r="B175" s="11" t="s">
        <v>90</v>
      </c>
    </row>
    <row r="176" spans="1:2">
      <c r="A176" s="11" t="s">
        <v>47</v>
      </c>
      <c r="B176" s="11" t="s">
        <v>165</v>
      </c>
    </row>
    <row r="177" spans="1:2">
      <c r="A177" s="11" t="s">
        <v>48</v>
      </c>
      <c r="B177" s="11" t="s">
        <v>91</v>
      </c>
    </row>
    <row r="178" spans="1:2">
      <c r="A178" s="11" t="s">
        <v>49</v>
      </c>
      <c r="B178" s="11" t="s">
        <v>230</v>
      </c>
    </row>
    <row r="179" spans="1:2">
      <c r="A179" s="11" t="s">
        <v>50</v>
      </c>
      <c r="B179" s="11" t="s">
        <v>92</v>
      </c>
    </row>
    <row r="180" spans="1:2">
      <c r="A180" s="11" t="s">
        <v>51</v>
      </c>
      <c r="B180" s="11" t="s">
        <v>227</v>
      </c>
    </row>
    <row r="181" spans="1:2">
      <c r="A181" s="11" t="s">
        <v>52</v>
      </c>
      <c r="B181" s="11" t="s">
        <v>93</v>
      </c>
    </row>
    <row r="182" spans="1:2">
      <c r="A182" s="11" t="s">
        <v>53</v>
      </c>
      <c r="B182" s="11" t="s">
        <v>93</v>
      </c>
    </row>
    <row r="183" spans="1:2">
      <c r="A183" s="11" t="s">
        <v>54</v>
      </c>
      <c r="B183" s="11" t="s">
        <v>54</v>
      </c>
    </row>
    <row r="184" spans="1:2">
      <c r="A184" s="11" t="s">
        <v>55</v>
      </c>
      <c r="B184" s="11" t="s">
        <v>54</v>
      </c>
    </row>
    <row r="185" spans="1:2">
      <c r="A185" s="11" t="s">
        <v>56</v>
      </c>
      <c r="B185" s="11" t="s">
        <v>54</v>
      </c>
    </row>
    <row r="186" spans="1:2">
      <c r="A186" s="11" t="s">
        <v>57</v>
      </c>
      <c r="B186" s="11" t="s">
        <v>54</v>
      </c>
    </row>
    <row r="187" spans="1:2">
      <c r="A187" s="11" t="s">
        <v>58</v>
      </c>
      <c r="B187" s="11" t="s">
        <v>54</v>
      </c>
    </row>
    <row r="188" spans="1:2">
      <c r="A188" s="11" t="s">
        <v>59</v>
      </c>
      <c r="B188" s="11" t="s">
        <v>54</v>
      </c>
    </row>
    <row r="189" spans="1:2">
      <c r="A189" s="11" t="s">
        <v>60</v>
      </c>
      <c r="B189" s="11" t="s">
        <v>54</v>
      </c>
    </row>
    <row r="190" spans="1:2">
      <c r="A190" s="11" t="s">
        <v>61</v>
      </c>
      <c r="B190" s="11" t="s">
        <v>54</v>
      </c>
    </row>
    <row r="191" spans="1:2">
      <c r="A191" s="11" t="s">
        <v>62</v>
      </c>
      <c r="B191" s="11" t="s">
        <v>62</v>
      </c>
    </row>
    <row r="192" spans="1:2">
      <c r="A192" s="11" t="s">
        <v>63</v>
      </c>
      <c r="B192" s="11" t="s">
        <v>62</v>
      </c>
    </row>
    <row r="193" spans="1:2">
      <c r="A193" s="11" t="s">
        <v>64</v>
      </c>
      <c r="B193" s="11" t="s">
        <v>62</v>
      </c>
    </row>
    <row r="194" spans="1:2">
      <c r="A194" s="11" t="s">
        <v>65</v>
      </c>
      <c r="B194" s="11" t="s">
        <v>62</v>
      </c>
    </row>
    <row r="195" spans="1:2">
      <c r="A195" s="11" t="s">
        <v>66</v>
      </c>
      <c r="B195" s="11" t="s">
        <v>62</v>
      </c>
    </row>
    <row r="196" spans="1:2">
      <c r="A196" s="11" t="s">
        <v>67</v>
      </c>
      <c r="B196" s="11" t="s">
        <v>62</v>
      </c>
    </row>
    <row r="197" spans="1:2">
      <c r="A197" s="11" t="s">
        <v>68</v>
      </c>
      <c r="B197" s="11" t="s">
        <v>62</v>
      </c>
    </row>
    <row r="198" spans="1:2">
      <c r="A198" s="11" t="s">
        <v>69</v>
      </c>
      <c r="B198" s="11" t="s">
        <v>62</v>
      </c>
    </row>
    <row r="199" spans="1:2">
      <c r="A199" s="11" t="s">
        <v>70</v>
      </c>
      <c r="B199" s="11" t="s">
        <v>62</v>
      </c>
    </row>
    <row r="200" spans="1:2">
      <c r="A200" s="11" t="s">
        <v>71</v>
      </c>
      <c r="B200" s="11" t="s">
        <v>62</v>
      </c>
    </row>
    <row r="201" spans="1:2">
      <c r="A201" s="11" t="s">
        <v>72</v>
      </c>
      <c r="B201" s="11" t="s">
        <v>62</v>
      </c>
    </row>
    <row r="202" spans="1:2">
      <c r="A202" s="11" t="s">
        <v>73</v>
      </c>
      <c r="B202" s="11" t="s">
        <v>62</v>
      </c>
    </row>
    <row r="203" spans="1:2">
      <c r="A203" s="11" t="s">
        <v>74</v>
      </c>
      <c r="B203" s="11" t="s">
        <v>62</v>
      </c>
    </row>
    <row r="204" spans="1:2">
      <c r="A204" s="11" t="s">
        <v>75</v>
      </c>
      <c r="B204" s="11" t="s">
        <v>62</v>
      </c>
    </row>
    <row r="205" spans="1:2">
      <c r="A205" s="11" t="s">
        <v>76</v>
      </c>
      <c r="B205" s="11" t="s">
        <v>62</v>
      </c>
    </row>
    <row r="206" spans="1:2">
      <c r="A206" s="11" t="s">
        <v>77</v>
      </c>
      <c r="B206" s="11" t="s">
        <v>62</v>
      </c>
    </row>
    <row r="207" spans="1:2">
      <c r="A207" s="11" t="s">
        <v>78</v>
      </c>
      <c r="B207" s="11" t="s">
        <v>62</v>
      </c>
    </row>
    <row r="208" spans="1:2">
      <c r="A208" s="11" t="s">
        <v>79</v>
      </c>
      <c r="B208" s="11" t="s">
        <v>62</v>
      </c>
    </row>
    <row r="209" spans="1:2">
      <c r="A209" s="11" t="s">
        <v>80</v>
      </c>
      <c r="B209" s="11" t="s">
        <v>62</v>
      </c>
    </row>
    <row r="210" spans="1:2">
      <c r="A210" s="11" t="s">
        <v>81</v>
      </c>
      <c r="B210" s="11" t="s">
        <v>62</v>
      </c>
    </row>
    <row r="211" spans="1:2">
      <c r="A211" s="11" t="s">
        <v>82</v>
      </c>
      <c r="B211" s="11" t="s">
        <v>62</v>
      </c>
    </row>
    <row r="212" spans="1:2">
      <c r="A212" s="11" t="s">
        <v>175</v>
      </c>
      <c r="B212" s="11" t="s">
        <v>62</v>
      </c>
    </row>
    <row r="213" spans="1:2">
      <c r="A213" s="11" t="s">
        <v>176</v>
      </c>
      <c r="B213" s="11" t="s">
        <v>62</v>
      </c>
    </row>
    <row r="214" spans="1:2">
      <c r="A214" s="11" t="s">
        <v>177</v>
      </c>
      <c r="B214" s="11" t="s">
        <v>62</v>
      </c>
    </row>
    <row r="215" spans="1:2">
      <c r="A215" s="11" t="s">
        <v>178</v>
      </c>
      <c r="B215" s="11" t="s">
        <v>62</v>
      </c>
    </row>
    <row r="216" spans="1:2">
      <c r="A216" s="11" t="s">
        <v>179</v>
      </c>
      <c r="B216" s="11" t="s">
        <v>62</v>
      </c>
    </row>
    <row r="217" spans="1:2">
      <c r="A217" s="11" t="s">
        <v>180</v>
      </c>
      <c r="B217" s="11" t="s">
        <v>62</v>
      </c>
    </row>
    <row r="218" spans="1:2">
      <c r="A218" s="11" t="s">
        <v>181</v>
      </c>
      <c r="B218" s="11" t="s">
        <v>62</v>
      </c>
    </row>
    <row r="219" spans="1:2">
      <c r="A219" s="11" t="s">
        <v>182</v>
      </c>
      <c r="B219" s="11" t="s">
        <v>62</v>
      </c>
    </row>
    <row r="220" spans="1:2">
      <c r="A220" s="11" t="s">
        <v>183</v>
      </c>
      <c r="B220" s="11" t="s">
        <v>62</v>
      </c>
    </row>
    <row r="221" spans="1:2">
      <c r="A221" s="11" t="s">
        <v>184</v>
      </c>
      <c r="B221" s="11" t="s">
        <v>62</v>
      </c>
    </row>
    <row r="222" spans="1:2">
      <c r="A222" s="11" t="s">
        <v>297</v>
      </c>
      <c r="B222" s="11" t="s">
        <v>62</v>
      </c>
    </row>
    <row r="223" spans="1:2">
      <c r="A223" s="11" t="s">
        <v>298</v>
      </c>
      <c r="B223" s="11" t="s">
        <v>62</v>
      </c>
    </row>
    <row r="224" spans="1:2">
      <c r="A224" s="11" t="s">
        <v>299</v>
      </c>
      <c r="B224" s="11" t="s">
        <v>62</v>
      </c>
    </row>
    <row r="225" spans="1:2">
      <c r="A225" s="11" t="s">
        <v>300</v>
      </c>
      <c r="B225" s="11" t="s">
        <v>62</v>
      </c>
    </row>
    <row r="226" spans="1:2">
      <c r="A226" s="11" t="s">
        <v>301</v>
      </c>
      <c r="B226" s="11" t="s">
        <v>62</v>
      </c>
    </row>
    <row r="227" spans="1:2">
      <c r="A227" s="11" t="s">
        <v>302</v>
      </c>
      <c r="B227" s="11" t="s">
        <v>62</v>
      </c>
    </row>
    <row r="228" spans="1:2">
      <c r="A228" s="11" t="s">
        <v>303</v>
      </c>
      <c r="B228" s="11" t="s">
        <v>62</v>
      </c>
    </row>
    <row r="229" spans="1:2">
      <c r="A229" s="11" t="s">
        <v>304</v>
      </c>
      <c r="B229" s="11" t="s">
        <v>62</v>
      </c>
    </row>
    <row r="230" spans="1:2">
      <c r="A230" s="11" t="s">
        <v>305</v>
      </c>
      <c r="B230" s="11" t="s">
        <v>62</v>
      </c>
    </row>
    <row r="231" spans="1:2">
      <c r="A231" s="11" t="s">
        <v>306</v>
      </c>
      <c r="B231" s="11" t="s">
        <v>62</v>
      </c>
    </row>
    <row r="232" spans="1:2">
      <c r="A232" s="11" t="s">
        <v>307</v>
      </c>
      <c r="B232" s="11" t="s">
        <v>62</v>
      </c>
    </row>
    <row r="233" spans="1:2">
      <c r="A233" s="11" t="s">
        <v>308</v>
      </c>
      <c r="B233" s="11" t="s">
        <v>62</v>
      </c>
    </row>
    <row r="234" spans="1:2">
      <c r="A234" s="11" t="s">
        <v>309</v>
      </c>
      <c r="B234" s="11" t="s">
        <v>62</v>
      </c>
    </row>
    <row r="235" spans="1:2">
      <c r="A235" s="11" t="s">
        <v>310</v>
      </c>
      <c r="B235" s="11" t="s">
        <v>62</v>
      </c>
    </row>
    <row r="236" spans="1:2">
      <c r="A236" s="11" t="s">
        <v>311</v>
      </c>
      <c r="B236" s="11" t="s">
        <v>62</v>
      </c>
    </row>
    <row r="237" spans="1:2">
      <c r="A237" s="11" t="s">
        <v>312</v>
      </c>
      <c r="B237" s="11" t="s">
        <v>62</v>
      </c>
    </row>
    <row r="238" spans="1:2">
      <c r="A238" s="11" t="s">
        <v>313</v>
      </c>
      <c r="B238" s="11" t="s">
        <v>62</v>
      </c>
    </row>
    <row r="239" spans="1:2">
      <c r="A239" s="11" t="s">
        <v>314</v>
      </c>
      <c r="B239" s="11" t="s">
        <v>62</v>
      </c>
    </row>
    <row r="240" spans="1:2">
      <c r="A240" s="11" t="s">
        <v>315</v>
      </c>
      <c r="B240" s="11" t="s">
        <v>62</v>
      </c>
    </row>
    <row r="241" spans="1:2">
      <c r="A241" s="11" t="s">
        <v>316</v>
      </c>
      <c r="B241" s="11" t="s">
        <v>62</v>
      </c>
    </row>
  </sheetData>
  <sheetProtection selectLockedCells="1" selectUnlockedCells="1"/>
  <sortState xmlns:xlrd2="http://schemas.microsoft.com/office/spreadsheetml/2017/richdata2" ref="D2:E231">
    <sortCondition ref="D2:D231"/>
  </sortState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97D7-DD8A-4D19-AB3F-550E963DAFF4}">
  <dimension ref="A3:C6"/>
  <sheetViews>
    <sheetView workbookViewId="0">
      <selection activeCell="A2" sqref="A2"/>
    </sheetView>
  </sheetViews>
  <sheetFormatPr defaultRowHeight="12.75"/>
  <cols>
    <col min="1" max="1" width="19.85546875" bestFit="1" customWidth="1"/>
    <col min="2" max="2" width="14.5703125" bestFit="1" customWidth="1"/>
    <col min="3" max="3" width="10.140625" bestFit="1" customWidth="1"/>
    <col min="4" max="4" width="4.7109375" bestFit="1" customWidth="1"/>
    <col min="5" max="5" width="4.570312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1" width="4.42578125" bestFit="1" customWidth="1"/>
    <col min="12" max="13" width="4.7109375" bestFit="1" customWidth="1"/>
    <col min="14" max="14" width="4.5703125" bestFit="1" customWidth="1"/>
    <col min="15" max="15" width="4" bestFit="1" customWidth="1"/>
    <col min="16" max="16" width="4.7109375" bestFit="1" customWidth="1"/>
    <col min="17" max="17" width="5" bestFit="1" customWidth="1"/>
    <col min="18" max="19" width="4.85546875" bestFit="1" customWidth="1"/>
    <col min="20" max="20" width="4.140625" bestFit="1" customWidth="1"/>
    <col min="21" max="21" width="4" bestFit="1" customWidth="1"/>
    <col min="22" max="24" width="4.5703125" bestFit="1" customWidth="1"/>
    <col min="25" max="25" width="5" bestFit="1" customWidth="1"/>
    <col min="26" max="26" width="4.7109375" bestFit="1" customWidth="1"/>
    <col min="27" max="27" width="5" bestFit="1" customWidth="1"/>
    <col min="28" max="28" width="4.42578125" bestFit="1" customWidth="1"/>
    <col min="29" max="29" width="4.85546875" bestFit="1" customWidth="1"/>
    <col min="30" max="30" width="5" bestFit="1" customWidth="1"/>
    <col min="31" max="33" width="4.85546875" bestFit="1" customWidth="1"/>
    <col min="34" max="34" width="5.140625" bestFit="1" customWidth="1"/>
    <col min="35" max="35" width="4.14062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940" width="19.5703125" bestFit="1" customWidth="1"/>
    <col min="941" max="941" width="10.140625" bestFit="1" customWidth="1"/>
  </cols>
  <sheetData>
    <row r="3" spans="1:3">
      <c r="A3" s="49" t="s">
        <v>334</v>
      </c>
      <c r="B3" s="49" t="s">
        <v>333</v>
      </c>
    </row>
    <row r="4" spans="1:3">
      <c r="A4" s="49" t="s">
        <v>331</v>
      </c>
      <c r="B4" t="s">
        <v>286</v>
      </c>
      <c r="C4" t="s">
        <v>332</v>
      </c>
    </row>
    <row r="5" spans="1:3">
      <c r="A5" s="50"/>
      <c r="B5" s="51"/>
      <c r="C5" s="51"/>
    </row>
    <row r="6" spans="1:3">
      <c r="A6" s="50" t="s">
        <v>332</v>
      </c>
      <c r="B6" s="51"/>
      <c r="C6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643A-E188-44EF-BB64-A5F74D1E8822}">
  <dimension ref="A3:B5"/>
  <sheetViews>
    <sheetView topLeftCell="A3" workbookViewId="0">
      <selection activeCell="A2" sqref="A2"/>
    </sheetView>
  </sheetViews>
  <sheetFormatPr defaultRowHeight="12.75"/>
  <cols>
    <col min="1" max="1" width="11.140625" bestFit="1" customWidth="1"/>
    <col min="2" max="2" width="17.85546875" bestFit="1" customWidth="1"/>
    <col min="3" max="3" width="4.85546875" bestFit="1" customWidth="1"/>
    <col min="4" max="4" width="4.7109375" bestFit="1" customWidth="1"/>
    <col min="5" max="5" width="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2" width="5" bestFit="1" customWidth="1"/>
    <col min="13" max="13" width="4.7109375" bestFit="1" customWidth="1"/>
    <col min="14" max="14" width="4.5703125" bestFit="1" customWidth="1"/>
    <col min="15" max="15" width="4" bestFit="1" customWidth="1"/>
    <col min="16" max="18" width="5" bestFit="1" customWidth="1"/>
    <col min="19" max="19" width="4.85546875" bestFit="1" customWidth="1"/>
    <col min="20" max="20" width="4.140625" bestFit="1" customWidth="1"/>
    <col min="21" max="21" width="5" bestFit="1" customWidth="1"/>
    <col min="22" max="23" width="4.5703125" bestFit="1" customWidth="1"/>
    <col min="24" max="24" width="5" bestFit="1" customWidth="1"/>
    <col min="25" max="25" width="4.5703125" bestFit="1" customWidth="1"/>
    <col min="26" max="28" width="5" bestFit="1" customWidth="1"/>
    <col min="29" max="29" width="4.42578125" bestFit="1" customWidth="1"/>
    <col min="30" max="30" width="5" bestFit="1" customWidth="1"/>
    <col min="31" max="31" width="4.85546875" bestFit="1" customWidth="1"/>
    <col min="32" max="32" width="5" bestFit="1" customWidth="1"/>
    <col min="33" max="33" width="4.85546875" bestFit="1" customWidth="1"/>
    <col min="34" max="34" width="5.140625" bestFit="1" customWidth="1"/>
    <col min="35" max="35" width="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76" width="19.85546875" bestFit="1" customWidth="1"/>
    <col min="77" max="77" width="26.42578125" bestFit="1" customWidth="1"/>
    <col min="78" max="78" width="24.28515625" bestFit="1" customWidth="1"/>
    <col min="79" max="940" width="19.5703125" bestFit="1" customWidth="1"/>
    <col min="941" max="941" width="10.140625" bestFit="1" customWidth="1"/>
  </cols>
  <sheetData>
    <row r="3" spans="1:2">
      <c r="A3" s="49" t="s">
        <v>331</v>
      </c>
      <c r="B3" t="s">
        <v>335</v>
      </c>
    </row>
    <row r="4" spans="1:2">
      <c r="A4" s="50" t="s">
        <v>286</v>
      </c>
      <c r="B4" s="51">
        <v>0</v>
      </c>
    </row>
    <row r="5" spans="1:2">
      <c r="A5" s="50" t="s">
        <v>332</v>
      </c>
      <c r="B5" s="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RiderEntry</vt:lpstr>
      <vt:lpstr>Classes Cup</vt:lpstr>
      <vt:lpstr>Entries</vt:lpstr>
      <vt:lpstr>Entry fee</vt:lpstr>
      <vt:lpstr>RiderEntry!Afdruktitels</vt:lpstr>
      <vt:lpstr>'Classes Cup'!Ophalen</vt:lpstr>
    </vt:vector>
  </TitlesOfParts>
  <Company>Gildenhof Assurantien &amp; Advies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Vaessen</dc:creator>
  <cp:lastModifiedBy>Peter</cp:lastModifiedBy>
  <cp:lastPrinted>2019-03-02T17:28:32Z</cp:lastPrinted>
  <dcterms:created xsi:type="dcterms:W3CDTF">2014-05-27T12:45:57Z</dcterms:created>
  <dcterms:modified xsi:type="dcterms:W3CDTF">2021-04-06T19:42:33Z</dcterms:modified>
</cp:coreProperties>
</file>